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workbookPassword="EC2B" lockStructure="1"/>
  <bookViews>
    <workbookView showHorizontalScroll="true" showVerticalScroll="true" showSheetTabs="true" xWindow="0" yWindow="0" windowWidth="16384" windowHeight="8192" tabRatio="500" firstSheet="0" activeTab="0"/>
  </bookViews>
  <sheets>
    <sheet name="Compliance Calendar" sheetId="1" state="visible" r:id="rId3"/>
    <sheet name="Form 990 Due Date Finder" sheetId="2" state="visible" r:id="rId4"/>
    <sheet name="Annual Checklist" sheetId="3" state="visible" r:id="rId5"/>
    <sheet name="Holidays" sheetId="4" state="visible" r:id="rId6"/>
  </sheets>
  <definedNames>
    <definedName function="false" hidden="true" localSheetId="0" name="_xlnm._FilterDatabase" vbProcedure="false">'Compliance Calendar'!$A$11:$I$66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11" authorId="0">
      <text>
        <r>
          <rPr>
            <sz val="10"/>
            <rFont val="Arial"/>
            <family val="2"/>
          </rPr>
          <t xml:space="preserve">Next business day after any Saturday, Sunday or legal holiday (Internal Revenue Code section 7503), calculated with WORKDAY against the Holidays sheet. Task rows (year-end and donor acknowledgments) are target dates and are not moved.</t>
        </r>
      </text>
    </comment>
  </commentList>
</comments>
</file>

<file path=xl/sharedStrings.xml><?xml version="1.0" encoding="utf-8"?>
<sst xmlns="http://schemas.openxmlformats.org/spreadsheetml/2006/main" count="419" uniqueCount="219">
  <si>
    <t xml:space="preserve">501(c)(3) Compliance Calendar: 1 November 2026 to 31 December 2027</t>
  </si>
  <si>
    <t xml:space="preserve">Federal deadlines for US public charities. Assumes a calendar tax year (1 January to 31 December) unless the row names a fiscal year-end.</t>
  </si>
  <si>
    <t xml:space="preserve">Prepared by Ledger Brigade  |  Email: hello@ledgerbrigade.com  |  Website: ledgerbrigade.com</t>
  </si>
  <si>
    <t xml:space="preserve">How to use: choose a Status for each row and add Your notes; those two columns are the only ones you can edit. "Due date" applies the next-business-day rule using the Holidays sheet. Rows marked "If applicable" apply only if the condition in Who it applies to is met. State deadlines differ by state: see the Annual Checklist sheet. Confirm each date on IRS.gov: the IRS may postpone deadlines for disaster areas.</t>
  </si>
  <si>
    <t xml:space="preserve">Statutory date</t>
  </si>
  <si>
    <t xml:space="preserve">Due date</t>
  </si>
  <si>
    <t xml:space="preserve">Day</t>
  </si>
  <si>
    <t xml:space="preserve">Deadline or task</t>
  </si>
  <si>
    <t xml:space="preserve">Form</t>
  </si>
  <si>
    <t xml:space="preserve">Who it applies to</t>
  </si>
  <si>
    <t xml:space="preserve">What to do</t>
  </si>
  <si>
    <t xml:space="preserve">Status</t>
  </si>
  <si>
    <t xml:space="preserve">Your notes</t>
  </si>
  <si>
    <t xml:space="preserve">Quarterly payroll return, July to September 2026</t>
  </si>
  <si>
    <t xml:space="preserve">Form 941</t>
  </si>
  <si>
    <t xml:space="preserve">Organizations with employees</t>
  </si>
  <si>
    <t xml:space="preserve">File Form 941 for the third quarter of 2026.</t>
  </si>
  <si>
    <t xml:space="preserve">Not started</t>
  </si>
  <si>
    <t xml:space="preserve">Colorado Gives Day: early giving opens</t>
  </si>
  <si>
    <t xml:space="preserve">ColoradoGives.org (no IRS form)</t>
  </si>
  <si>
    <t xml:space="preserve">If applicable: Colorado nonprofits on ColoradoGives.org</t>
  </si>
  <si>
    <t xml:space="preserve">Check that your Colorado Secretary of State Certificate of Registration and Certificate of Good Standing are current; the platform requires both.</t>
  </si>
  <si>
    <t xml:space="preserve">Federal payroll tax deposit for October 2026 wages</t>
  </si>
  <si>
    <t xml:space="preserve">EFTPS deposit (Form 941 taxes)</t>
  </si>
  <si>
    <t xml:space="preserve">Organizations with employees that are monthly depositors</t>
  </si>
  <si>
    <t xml:space="preserve">Deposit withheld income tax, Social Security and Medicare for the previous month. Semi-weekly depositors follow their own schedule.</t>
  </si>
  <si>
    <t xml:space="preserve">Extended due date: annual return for calendar year 2025</t>
  </si>
  <si>
    <t xml:space="preserve">Form 990, 990-EZ, 990-PF, 990-T</t>
  </si>
  <si>
    <t xml:space="preserve">Calendar-year organizations that filed Form 8868 by 15 May 2026</t>
  </si>
  <si>
    <t xml:space="preserve">File the 2025 return. No further extension is available.</t>
  </si>
  <si>
    <t xml:space="preserve">Annual return due: fiscal year ended 30 June 2026</t>
  </si>
  <si>
    <t xml:space="preserve">Form 990-N, 990-EZ, 990, 990-T; or Form 8868</t>
  </si>
  <si>
    <t xml:space="preserve">Organizations with a 30 June year-end</t>
  </si>
  <si>
    <t xml:space="preserve">File the return, or Form 8868 for an automatic 6-month extension (not available for Form 990-N).</t>
  </si>
  <si>
    <t xml:space="preserve">Colorado Gives Day 2026</t>
  </si>
  <si>
    <t xml:space="preserve">Colorado Gives Foundation emails donors the tax receipt for each gift, so do not send a duplicate receipt.</t>
  </si>
  <si>
    <t xml:space="preserve">Federal payroll tax deposit for November 2026 wages</t>
  </si>
  <si>
    <t xml:space="preserve">Annual return due: fiscal year ended 31 July 2026</t>
  </si>
  <si>
    <t xml:space="preserve">Organizations with a 31 July year-end</t>
  </si>
  <si>
    <t xml:space="preserve">File the return, or Form 8868 for an automatic 6-month extension.</t>
  </si>
  <si>
    <t xml:space="preserve">Unrelated business income tax: 4th estimated payment for 2026</t>
  </si>
  <si>
    <t xml:space="preserve">Form 990-W (worksheet); pay through EFTPS</t>
  </si>
  <si>
    <t xml:space="preserve">If applicable: organizations expecting 990-T tax of $500 or more</t>
  </si>
  <si>
    <t xml:space="preserve">Pay the fourth installment of estimated tax for the 2026 tax year.</t>
  </si>
  <si>
    <t xml:space="preserve">Year-end: 2026 gifts and contractor records</t>
  </si>
  <si>
    <t xml:space="preserve">Internal</t>
  </si>
  <si>
    <t xml:space="preserve">All organizations</t>
  </si>
  <si>
    <t xml:space="preserve">Record all 2026 gifts by their date of receipt (mailed gifts count when postmarked). Collect a Form W-9 from every contractor paid in 2026 so 1099s can be issued.</t>
  </si>
  <si>
    <t xml:space="preserve">Colorado Gives Day: disbursement of 1 to 8 December gifts</t>
  </si>
  <si>
    <t xml:space="preserve">Gifts made 1 to 8 December, plus any prizes and Incentive Fund share, are disbursed by 31 December. Match the disbursement to the platform report so every gift is recorded once.</t>
  </si>
  <si>
    <t xml:space="preserve">Federal payroll tax deposit for December 2026 wages</t>
  </si>
  <si>
    <t xml:space="preserve">Annual return due: fiscal year ended 31 August 2026</t>
  </si>
  <si>
    <t xml:space="preserve">Organizations with a 31 August year-end</t>
  </si>
  <si>
    <t xml:space="preserve">Wage statements to employees and the SSA</t>
  </si>
  <si>
    <t xml:space="preserve">Form W-2 and W-3</t>
  </si>
  <si>
    <t xml:space="preserve">Give each employee a 2026 Form W-2 and file Copy A with Form W-3 at the Social Security Administration.</t>
  </si>
  <si>
    <t xml:space="preserve">Nonemployee compensation for 2026</t>
  </si>
  <si>
    <t xml:space="preserve">Form 1099-NEC</t>
  </si>
  <si>
    <t xml:space="preserve">Organizations that paid a contractor $2,000 or more in 2026</t>
  </si>
  <si>
    <t xml:space="preserve">Send Form 1099-NEC to the contractor and file it with the IRS. The threshold rose from $600 to $2,000 for payments made in 2026.</t>
  </si>
  <si>
    <t xml:space="preserve">Other 1099s: copies to recipients</t>
  </si>
  <si>
    <t xml:space="preserve">Form 1099-MISC</t>
  </si>
  <si>
    <t xml:space="preserve">If applicable: organizations that paid rents, prizes or other reportable amounts of $2,000 or more in 2026 (gross proceeds to attorneys: $600; royalties: $10)</t>
  </si>
  <si>
    <t xml:space="preserve">Send recipient copies of Form 1099-MISC for 2026. The $2,000 threshold (up from $600) applies to most 1099-MISC boxes for payments made in 2026; some states still use $600.</t>
  </si>
  <si>
    <t xml:space="preserve">Quarterly payroll return, October to December 2026</t>
  </si>
  <si>
    <t xml:space="preserve">File Form 941 for the fourth quarter of 2026.</t>
  </si>
  <si>
    <t xml:space="preserve">Donor acknowledgments for 2026 gifts</t>
  </si>
  <si>
    <t xml:space="preserve">Written acknowledgment (no IRS form)</t>
  </si>
  <si>
    <t xml:space="preserve">All organizations receiving gifts of $250 or more</t>
  </si>
  <si>
    <t xml:space="preserve">Send each donor a written acknowledgment showing the amount (or a description of non-cash property) and whether any goods or services were provided. Donors need it before they file; sending annual statements by the end of January is good practice.</t>
  </si>
  <si>
    <t xml:space="preserve">Federal payroll tax deposit for January 2027 wages</t>
  </si>
  <si>
    <t xml:space="preserve">Annual return due: fiscal year ended 30 September 2026</t>
  </si>
  <si>
    <t xml:space="preserve">Organizations with a 30 September year-end</t>
  </si>
  <si>
    <t xml:space="preserve">Paper filing of Form 1099-MISC with the IRS</t>
  </si>
  <si>
    <t xml:space="preserve">Form 1099-MISC with Form 1096</t>
  </si>
  <si>
    <t xml:space="preserve">If applicable: paper filers only</t>
  </si>
  <si>
    <t xml:space="preserve">Paper filing is allowed only if you file fewer than 10 information returns in total; otherwise e-file by 31 March.</t>
  </si>
  <si>
    <t xml:space="preserve">Federal payroll tax deposit for February 2027 wages</t>
  </si>
  <si>
    <t xml:space="preserve">Annual return due: fiscal year ended 31 October 2026</t>
  </si>
  <si>
    <t xml:space="preserve">Organizations with a 31 October year-end</t>
  </si>
  <si>
    <t xml:space="preserve">Electronic filing of Form 1099-MISC with the IRS</t>
  </si>
  <si>
    <t xml:space="preserve">If applicable: e-filers</t>
  </si>
  <si>
    <t xml:space="preserve">E-file Form 1099-MISC for 2026 payments.</t>
  </si>
  <si>
    <t xml:space="preserve">Federal payroll tax deposit for March 2027 wages</t>
  </si>
  <si>
    <t xml:space="preserve">Annual return due: fiscal year ended 30 November 2026</t>
  </si>
  <si>
    <t xml:space="preserve">Organizations with a 30 November year-end</t>
  </si>
  <si>
    <t xml:space="preserve">Unrelated business income tax: 1st estimated payment for 2027</t>
  </si>
  <si>
    <t xml:space="preserve">Pay the first installment of estimated tax for the 2027 tax year.</t>
  </si>
  <si>
    <t xml:space="preserve">Quarterly payroll return, January to March 2027</t>
  </si>
  <si>
    <t xml:space="preserve">File Form 941 for the first quarter of 2027.</t>
  </si>
  <si>
    <t xml:space="preserve">Federal payroll tax deposit for April 2027 wages</t>
  </si>
  <si>
    <t xml:space="preserve">Annual return due: calendar year 2026</t>
  </si>
  <si>
    <t xml:space="preserve">Form 990-N, 990-EZ, 990, 990-PF</t>
  </si>
  <si>
    <t xml:space="preserve">Calendar-year organizations</t>
  </si>
  <si>
    <t xml:space="preserve">File the 2026 return electronically. Form 990-N filers: there is no extension, so file now.</t>
  </si>
  <si>
    <t xml:space="preserve">Unrelated business income tax return: calendar year 2026</t>
  </si>
  <si>
    <t xml:space="preserve">Form 990-T</t>
  </si>
  <si>
    <t xml:space="preserve">If applicable: gross unrelated business income of $1,000 or more</t>
  </si>
  <si>
    <t xml:space="preserve">File Form 990-T and pay any balance of tax.</t>
  </si>
  <si>
    <t xml:space="preserve">Last day to request an extension for 2026 returns</t>
  </si>
  <si>
    <t xml:space="preserve">Form 8868</t>
  </si>
  <si>
    <t xml:space="preserve">Calendar-year organizations that need more time</t>
  </si>
  <si>
    <t xml:space="preserve">File Form 8868 for an automatic 6-month extension to 15 November 2027. An extension of time to file is not an extension of time to pay 990-T tax.</t>
  </si>
  <si>
    <t xml:space="preserve">Federal payroll tax deposit for May 2027 wages</t>
  </si>
  <si>
    <t xml:space="preserve">Annual return due: fiscal year ended 31 January 2027</t>
  </si>
  <si>
    <t xml:space="preserve">Organizations with a 31 January year-end</t>
  </si>
  <si>
    <t xml:space="preserve">Unrelated business income tax: 2nd estimated payment for 2027</t>
  </si>
  <si>
    <t xml:space="preserve">Pay the second installment of estimated tax for the 2027 tax year.</t>
  </si>
  <si>
    <t xml:space="preserve">Federal payroll tax deposit for June 2027 wages</t>
  </si>
  <si>
    <t xml:space="preserve">Annual return due: fiscal year ended 28 February 2027</t>
  </si>
  <si>
    <t xml:space="preserve">Organizations with a 28 February year-end</t>
  </si>
  <si>
    <t xml:space="preserve">Quarterly payroll return, April to June 2027</t>
  </si>
  <si>
    <t xml:space="preserve">File Form 941 for the second quarter of 2027.</t>
  </si>
  <si>
    <t xml:space="preserve">Employee benefit plan annual return: plan year 2026</t>
  </si>
  <si>
    <t xml:space="preserve">Form 5500 or 5500-SF; or Form 5558</t>
  </si>
  <si>
    <t xml:space="preserve">If applicable: organizations sponsoring a retirement or other ERISA plan with a calendar plan year</t>
  </si>
  <si>
    <t xml:space="preserve">File through EFAST2, or file Form 5558 to extend by 2½ months.</t>
  </si>
  <si>
    <t xml:space="preserve">Federal payroll tax deposit for July 2027 wages</t>
  </si>
  <si>
    <t xml:space="preserve">Annual return due: fiscal year ended 31 March 2027</t>
  </si>
  <si>
    <t xml:space="preserve">Organizations with a 31 March year-end</t>
  </si>
  <si>
    <t xml:space="preserve">Federal payroll tax deposit for August 2027 wages</t>
  </si>
  <si>
    <t xml:space="preserve">Annual return due: fiscal year ended 30 April 2027</t>
  </si>
  <si>
    <t xml:space="preserve">Organizations with a 30 April year-end</t>
  </si>
  <si>
    <t xml:space="preserve">Unrelated business income tax: 3rd estimated payment for 2027</t>
  </si>
  <si>
    <t xml:space="preserve">Pay the third installment of estimated tax for the 2027 tax year.</t>
  </si>
  <si>
    <t xml:space="preserve">Federal payroll tax deposit for September 2027 wages</t>
  </si>
  <si>
    <t xml:space="preserve">Annual return due: fiscal year ended 31 May 2027</t>
  </si>
  <si>
    <t xml:space="preserve">Organizations with a 31 May year-end</t>
  </si>
  <si>
    <t xml:space="preserve">Extended due date: employee benefit plan return</t>
  </si>
  <si>
    <t xml:space="preserve">Form 5500 or 5500-SF</t>
  </si>
  <si>
    <t xml:space="preserve">If applicable: plans that filed Form 5558</t>
  </si>
  <si>
    <t xml:space="preserve">File the plan year 2026 return.</t>
  </si>
  <si>
    <t xml:space="preserve">Quarterly payroll return, July to September 2027</t>
  </si>
  <si>
    <t xml:space="preserve">File Form 941 for the third quarter of 2027.</t>
  </si>
  <si>
    <t xml:space="preserve">Federal payroll tax deposit for October 2027 wages</t>
  </si>
  <si>
    <t xml:space="preserve">Extended due date: annual return for calendar year 2026</t>
  </si>
  <si>
    <t xml:space="preserve">Calendar-year organizations that filed Form 8868</t>
  </si>
  <si>
    <t xml:space="preserve">File the 2026 return. No further extension is available.</t>
  </si>
  <si>
    <t xml:space="preserve">Annual return due: fiscal year ended 30 June 2027</t>
  </si>
  <si>
    <t xml:space="preserve">Federal payroll tax deposit for November 2027 wages</t>
  </si>
  <si>
    <t xml:space="preserve">Annual return due: fiscal year ended 31 July 2027</t>
  </si>
  <si>
    <t xml:space="preserve">Unrelated business income tax: 4th estimated payment for 2027</t>
  </si>
  <si>
    <t xml:space="preserve">Pay the fourth installment of estimated tax for the 2027 tax year.</t>
  </si>
  <si>
    <t xml:space="preserve">Year-end: 2027 gifts, contractor records and governance</t>
  </si>
  <si>
    <t xml:space="preserve">Record all 2027 gifts, collect W-9s from 2027 contractors, collect annual conflict-of-interest statements from directors and officers, and schedule the board review of the 2027 Form 990.</t>
  </si>
  <si>
    <t xml:space="preserve">Sources: IRS Publication 557 and Form 990, 990-EZ, 990-N, 990-T and 8868 instructions (990-series due on the 15th day of the 5th month after year-end; 6-month extension); IRS General Instructions for Certain Information Returns (Form 1099 due dates; the 10-return e-file rule); One Big Beautiful Bill Act, section 70433 (Form 1099-NEC and most Form 1099-MISC thresholds of $2,000 for payments made after 31 December 2025); IRS Publication 15 (deposits and Form 941); Department of Labor EFTPS/EFAST2 guidance (Form 5500). General information as at November 2026, not tax or legal advice.</t>
  </si>
  <si>
    <t xml:space="preserve">Important information: this workbook is general information about US federal requirements for 501(c)(3) public charities, prepared as at 24 October 2026. It is not tax, legal or accounting advice and does not create an adviser-client relationship with Ledger Brigade. Deadlines can change, and the IRS often postpones them for organizations in federally declared disaster areas: confirm each date on IRS.gov before relying on it. State requirements are described only in general terms. Consult a qualified tax adviser or attorney about your organization's obligations. Ledger Brigade accepts no liability for decisions made on the basis of this workbook.</t>
  </si>
  <si>
    <t xml:space="preserve">Copyright 2026 Ledger Brigade (ledgerbrigade.com). For use within your own organization. Not to be sold, republished or rebranded without written permission.</t>
  </si>
  <si>
    <t xml:space="preserve">Form 990 due date finder</t>
  </si>
  <si>
    <t xml:space="preserve">Enter your fiscal year-end date to see your original and extended due dates.</t>
  </si>
  <si>
    <t xml:space="preserve">Your fiscal year-end date</t>
  </si>
  <si>
    <t xml:space="preserve">Enter a date in the bordered cell (example: 30 June 2026). Blue text marks the input.</t>
  </si>
  <si>
    <t xml:space="preserve">Statutory due date (15th day of the 5th month)</t>
  </si>
  <si>
    <t xml:space="preserve">Due date after weekend and holiday rule</t>
  </si>
  <si>
    <t xml:space="preserve">Day of the week</t>
  </si>
  <si>
    <t xml:space="preserve">Extended statutory date (with Form 8868, 6 months later)</t>
  </si>
  <si>
    <t xml:space="preserve">Extended due date after weekend and holiday rule</t>
  </si>
  <si>
    <t xml:space="preserve">Notes: the rule applies to Forms 990, 990-EZ, 990-N, 990-PF and 990-T (for 990-T, employees' trusts and IRAs file by the 15th day of the 4th month). Form 990-N cannot be extended. Holidays are listed through December 2028, so use year-ends from November 2026 to July 2027.</t>
  </si>
  <si>
    <t xml:space="preserve">501(c)(3) annual compliance checklist</t>
  </si>
  <si>
    <t xml:space="preserve">Year-round obligations without a single federal due date. Tick them off as you go.</t>
  </si>
  <si>
    <t xml:space="preserve">Area</t>
  </si>
  <si>
    <t xml:space="preserve">What to check</t>
  </si>
  <si>
    <t xml:space="preserve">Governance</t>
  </si>
  <si>
    <t xml:space="preserve">Hold and minute board meetings; the board (or a committee) reviews Form 990 before it is filed, as Part VI of Form 990 asks.</t>
  </si>
  <si>
    <t xml:space="preserve">Collect annual conflict-of-interest disclosure statements from directors, officers and key employees, and record how conflicts were handled.</t>
  </si>
  <si>
    <t xml:space="preserve">Review and approve compensation of officers and key employees using comparability data, and document the decision when it is made.</t>
  </si>
  <si>
    <t xml:space="preserve">Keep the whistleblower, document retention and gift acceptance policies current; Form 990 asks whether they exist.</t>
  </si>
  <si>
    <t xml:space="preserve">Public disclosure</t>
  </si>
  <si>
    <t xml:space="preserve">Make the last three Forms 990 (and any 990-T), Form 1023 or 1023-EZ and the IRS determination letter available on request; donor names and addresses in Schedule B are not public for public charities.</t>
  </si>
  <si>
    <t xml:space="preserve">Donors</t>
  </si>
  <si>
    <t xml:space="preserve">Give a written acknowledgment for any single gift of $250 or more, stating the amount or describing the property and any goods or services given in return.</t>
  </si>
  <si>
    <t xml:space="preserve">For payments over $75 that are partly a gift and partly for goods or services (dinners, auctions), give a written disclosure of the value of what the donor received.</t>
  </si>
  <si>
    <t xml:space="preserve">Donated vehicles worth more than $500: give Form 1098-C to the donor within 30 days of the sale or contribution.</t>
  </si>
  <si>
    <t xml:space="preserve">Selling donated property (other than publicly traded securities) that the donor valued above $5,000 within 3 years: file Form 8282 within 125 days of the sale.</t>
  </si>
  <si>
    <t xml:space="preserve">From 2026, donors who do not itemize can deduct up to $1,000 ($2,000 for joint filers) of cash gifts to public charities, but not gifts to donor-advised funds: make sure receipts show the date and cash amount.</t>
  </si>
  <si>
    <t xml:space="preserve">Activities</t>
  </si>
  <si>
    <t xml:space="preserve">No participation in any political campaign for or against a candidate; this prohibition is absolute.</t>
  </si>
  <si>
    <t xml:space="preserve">Keep lobbying insubstantial; consider the section 501(h) expenditure test (Form 5768) for clearer limits.</t>
  </si>
  <si>
    <t xml:space="preserve">Track income from activities unrelated to the mission; $1,000 or more of gross unrelated business income requires Form 990-T.</t>
  </si>
  <si>
    <t xml:space="preserve">Avoid excess benefit transactions with insiders; they trigger excise taxes on the insider and approving managers.</t>
  </si>
  <si>
    <t xml:space="preserve">Public support</t>
  </si>
  <si>
    <t xml:space="preserve">Track the public support test on Schedule A each year (generally one-third of support from the public over 5 years, or 10% with facts and circumstances).</t>
  </si>
  <si>
    <t xml:space="preserve">Payroll</t>
  </si>
  <si>
    <t xml:space="preserve">Classify workers correctly (employee or contractor); 501(c)(3) organizations are exempt from federal unemployment tax (no Form 940), but state unemployment rules still apply.</t>
  </si>
  <si>
    <t xml:space="preserve">IRS records</t>
  </si>
  <si>
    <t xml:space="preserve">Report a change of responsible party on Form 8822-B within 60 days; report name and address changes to the IRS.</t>
  </si>
  <si>
    <t xml:space="preserve">IRS status</t>
  </si>
  <si>
    <t xml:space="preserve">Three consecutive years without a required Form 990, 990-EZ or 990-N filing means automatic revocation of exemption.</t>
  </si>
  <si>
    <t xml:space="preserve">Federal grants</t>
  </si>
  <si>
    <t xml:space="preserve">Organizations spending $1,000,000 or more of federal awards in a fiscal year beginning on or after 1 October 2024 need a Single Audit.</t>
  </si>
  <si>
    <t xml:space="preserve">State</t>
  </si>
  <si>
    <t xml:space="preserve">Renew charitable solicitation registrations in every state where you ask for donations; dates and fees differ by state.</t>
  </si>
  <si>
    <t xml:space="preserve">File state annual reports or corporate renewals with the Secretary of State, and any state copy of Form 990 (for example California Form RRF-1, New York CHAR500).</t>
  </si>
  <si>
    <t xml:space="preserve">Keep state income, sales and property tax exemptions current; some states require renewal applications.</t>
  </si>
  <si>
    <t xml:space="preserve">Federal</t>
  </si>
  <si>
    <t xml:space="preserve">Beneficial ownership (BOI) reports to FinCEN are no longer required for US-formed organizations (FinCEN final rule of 11 August 2026).</t>
  </si>
  <si>
    <t xml:space="preserve">Legal holidays used for due dates</t>
  </si>
  <si>
    <t xml:space="preserve">Federal holidays and Washington DC Emancipation Day, November 2026 to December 2028</t>
  </si>
  <si>
    <t xml:space="preserve">Date</t>
  </si>
  <si>
    <t xml:space="preserve">Holiday</t>
  </si>
  <si>
    <t xml:space="preserve">Veterans Day</t>
  </si>
  <si>
    <t xml:space="preserve">Thanksgiving Day</t>
  </si>
  <si>
    <t xml:space="preserve">Christmas Day</t>
  </si>
  <si>
    <t xml:space="preserve">New Year's Day</t>
  </si>
  <si>
    <t xml:space="preserve">Martin Luther King Jr. Day</t>
  </si>
  <si>
    <t xml:space="preserve">Washington's Birthday (Presidents' Day)</t>
  </si>
  <si>
    <t xml:space="preserve">DC Emancipation Day</t>
  </si>
  <si>
    <t xml:space="preserve">Memorial Day</t>
  </si>
  <si>
    <t xml:space="preserve">Juneteenth (observed; 19 June is a Saturday)</t>
  </si>
  <si>
    <t xml:space="preserve">Independence Day (observed; 4 July is a Sunday)</t>
  </si>
  <si>
    <t xml:space="preserve">Labor Day</t>
  </si>
  <si>
    <t xml:space="preserve">Columbus Day</t>
  </si>
  <si>
    <t xml:space="preserve">Christmas Day (observed; 25 December is a Saturday)</t>
  </si>
  <si>
    <t xml:space="preserve">New Year's Day 2028 (observed; 1 January 2028 is a Saturday)</t>
  </si>
  <si>
    <t xml:space="preserve">DC Emancipation Day (observed; 16 April is a Sunday)</t>
  </si>
  <si>
    <t xml:space="preserve">Juneteenth</t>
  </si>
  <si>
    <t xml:space="preserve">Independence Day</t>
  </si>
  <si>
    <t xml:space="preserve">Veterans Day (observed; 11 November is a Saturday)</t>
  </si>
  <si>
    <t xml:space="preserve">Why this list matters: under section 7503 of the Internal Revenue Code, a federal tax deadline that falls on a Saturday, Sunday or legal holiday moves to the next business day. Legal holidays include federal holidays and Washington DC holidays (Emancipation Day). Sources: US Office of Personnel Management federal holiday schedule; IRS filing guidance.</t>
  </si>
</sst>
</file>

<file path=xl/styles.xml><?xml version="1.0" encoding="utf-8"?>
<styleSheet xmlns="http://schemas.openxmlformats.org/spreadsheetml/2006/main">
  <numFmts count="2">
    <numFmt numFmtId="164" formatCode="General"/>
    <numFmt numFmtId="165" formatCode="dd\ mmm\ yyyy"/>
  </numFmts>
  <fonts count="16">
    <font>
      <sz val="11"/>
      <color theme="1"/>
      <name val="Calibri"/>
      <family val="2"/>
      <charset val="1"/>
    </font>
    <font>
      <sz val="10"/>
      <name val="Arial"/>
      <family val="0"/>
    </font>
    <font>
      <sz val="10"/>
      <name val="Arial"/>
      <family val="0"/>
    </font>
    <font>
      <sz val="10"/>
      <name val="Arial"/>
      <family val="0"/>
    </font>
    <font>
      <b val="true"/>
      <sz val="16"/>
      <color rgb="FF9C7A2E"/>
      <name val="Times New Roman"/>
      <family val="0"/>
      <charset val="1"/>
    </font>
    <font>
      <i val="true"/>
      <sz val="11"/>
      <color rgb="FF000000"/>
      <name val="Times New Roman"/>
      <family val="0"/>
      <charset val="1"/>
    </font>
    <font>
      <b val="true"/>
      <sz val="11"/>
      <color rgb="FF000000"/>
      <name val="Times New Roman"/>
      <family val="0"/>
      <charset val="1"/>
    </font>
    <font>
      <i val="true"/>
      <sz val="10"/>
      <color rgb="FF000000"/>
      <name val="Times New Roman"/>
      <family val="0"/>
      <charset val="1"/>
    </font>
    <font>
      <b val="true"/>
      <sz val="11"/>
      <color rgb="FF9C7A2E"/>
      <name val="Times New Roman"/>
      <family val="0"/>
      <charset val="1"/>
    </font>
    <font>
      <sz val="10.5"/>
      <color rgb="FF000000"/>
      <name val="Times New Roman"/>
      <family val="0"/>
      <charset val="1"/>
    </font>
    <font>
      <b val="true"/>
      <sz val="10.5"/>
      <color rgb="FF000000"/>
      <name val="Times New Roman"/>
      <family val="0"/>
      <charset val="1"/>
    </font>
    <font>
      <i val="true"/>
      <sz val="9.5"/>
      <color rgb="FF000000"/>
      <name val="Times New Roman"/>
      <family val="0"/>
      <charset val="1"/>
    </font>
    <font>
      <b val="true"/>
      <sz val="9.5"/>
      <color rgb="FF9C7A2E"/>
      <name val="Times New Roman"/>
      <family val="0"/>
      <charset val="1"/>
    </font>
    <font>
      <sz val="10"/>
      <name val="Arial"/>
      <family val="2"/>
    </font>
    <font>
      <b val="true"/>
      <sz val="11"/>
      <color rgb="FF0000FF"/>
      <name val="Times New Roman"/>
      <family val="0"/>
      <charset val="1"/>
    </font>
    <font>
      <sz val="11"/>
      <color rgb="FF000000"/>
      <name val="Times New Roman"/>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fals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true">
      <alignment horizontal="general" vertical="bottom" textRotation="0" wrapText="false" indent="0" shrinkToFit="false"/>
      <protection locked="fals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5"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bgColor rgb="FF000000"/>
        </patternFill>
      </fill>
    </dxf>
    <dxf>
      <fill>
        <patternFill patternType="solid">
          <fgColor rgb="FF000000"/>
          <bgColor rgb="FF000000"/>
        </patternFill>
      </fill>
    </dxf>
    <dxf>
      <fill>
        <patternFill patternType="solid">
          <fgColor rgb="FF9C7A2E"/>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C7A2E"/>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3</xdr:col>
      <xdr:colOff>820800</xdr:colOff>
      <xdr:row>4</xdr:row>
      <xdr:rowOff>94680</xdr:rowOff>
    </xdr:to>
    <xdr:pic>
      <xdr:nvPicPr>
        <xdr:cNvPr id="0" name="Image 1" descr="Picture"/>
        <xdr:cNvPicPr/>
      </xdr:nvPicPr>
      <xdr:blipFill>
        <a:blip r:embed="rId1"/>
        <a:stretch/>
      </xdr:blipFill>
      <xdr:spPr>
        <a:xfrm>
          <a:off x="0" y="0"/>
          <a:ext cx="3428640" cy="8568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3428640</xdr:colOff>
      <xdr:row>4</xdr:row>
      <xdr:rowOff>94680</xdr:rowOff>
    </xdr:to>
    <xdr:pic>
      <xdr:nvPicPr>
        <xdr:cNvPr id="1" name="Image 1" descr="Picture"/>
        <xdr:cNvPicPr/>
      </xdr:nvPicPr>
      <xdr:blipFill>
        <a:blip r:embed="rId1"/>
        <a:stretch/>
      </xdr:blipFill>
      <xdr:spPr>
        <a:xfrm>
          <a:off x="0" y="0"/>
          <a:ext cx="3428640" cy="8568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2160000</xdr:colOff>
      <xdr:row>4</xdr:row>
      <xdr:rowOff>94680</xdr:rowOff>
    </xdr:to>
    <xdr:pic>
      <xdr:nvPicPr>
        <xdr:cNvPr id="2" name="Image 1" descr="Picture"/>
        <xdr:cNvPicPr/>
      </xdr:nvPicPr>
      <xdr:blipFill>
        <a:blip r:embed="rId1"/>
        <a:stretch/>
      </xdr:blipFill>
      <xdr:spPr>
        <a:xfrm>
          <a:off x="0" y="0"/>
          <a:ext cx="3428640" cy="85680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2300760</xdr:colOff>
      <xdr:row>4</xdr:row>
      <xdr:rowOff>94680</xdr:rowOff>
    </xdr:to>
    <xdr:pic>
      <xdr:nvPicPr>
        <xdr:cNvPr id="3" name="Image 1" descr="Picture"/>
        <xdr:cNvPicPr/>
      </xdr:nvPicPr>
      <xdr:blipFill>
        <a:blip r:embed="rId1"/>
        <a:stretch/>
      </xdr:blipFill>
      <xdr:spPr>
        <a:xfrm>
          <a:off x="0" y="0"/>
          <a:ext cx="3428640" cy="8568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ledgerbrigade.com/" TargetMode="External"/><Relationship Id="rId3" Type="http://schemas.openxmlformats.org/officeDocument/2006/relationships/drawing" Target="../drawings/drawing1.xml"/><Relationship Id="rId4"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hyperlink" Target="https://ledgerbrigade.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ledgerbrigade.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ledgerbrigade.com/" TargetMode="External"/><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7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3"/>
    <col collapsed="false" customWidth="true" hidden="false" outlineLevel="0" max="3" min="3" style="0" width="11"/>
    <col collapsed="false" customWidth="true" hidden="false" outlineLevel="0" max="4" min="4" style="0" width="34"/>
    <col collapsed="false" customWidth="true" hidden="false" outlineLevel="0" max="5" min="5" style="0" width="24"/>
    <col collapsed="false" customWidth="true" hidden="false" outlineLevel="0" max="6" min="6" style="0" width="30"/>
    <col collapsed="false" customWidth="true" hidden="false" outlineLevel="0" max="7" min="7" style="0" width="52"/>
    <col collapsed="false" customWidth="true" hidden="false" outlineLevel="0" max="8" min="8" style="0" width="13"/>
    <col collapsed="false" customWidth="true" hidden="false" outlineLevel="0" max="9" min="9" style="0" width="26"/>
  </cols>
  <sheetData>
    <row r="1" customFormat="false" ht="15" hidden="false" customHeight="true" outlineLevel="0" collapsed="false"/>
    <row r="2" customFormat="false" ht="15" hidden="false" customHeight="true" outlineLevel="0" collapsed="false"/>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9.7" hidden="false" customHeight="false" outlineLevel="0" collapsed="false">
      <c r="A6" s="1" t="s">
        <v>0</v>
      </c>
      <c r="B6" s="1"/>
      <c r="C6" s="1"/>
      <c r="D6" s="1"/>
      <c r="E6" s="1"/>
      <c r="F6" s="1"/>
      <c r="G6" s="1"/>
      <c r="H6" s="1"/>
      <c r="I6" s="1"/>
    </row>
    <row r="7" customFormat="false" ht="15" hidden="false" customHeight="false" outlineLevel="0" collapsed="false">
      <c r="A7" s="2" t="s">
        <v>1</v>
      </c>
      <c r="B7" s="2"/>
      <c r="C7" s="2"/>
      <c r="D7" s="2"/>
      <c r="E7" s="2"/>
      <c r="F7" s="2"/>
      <c r="G7" s="2"/>
      <c r="H7" s="2"/>
      <c r="I7" s="2"/>
    </row>
    <row r="8" customFormat="false" ht="13.4" hidden="false" customHeight="false" outlineLevel="0" collapsed="false">
      <c r="A8" s="3" t="s">
        <v>2</v>
      </c>
      <c r="B8" s="3"/>
      <c r="C8" s="3"/>
      <c r="D8" s="3"/>
      <c r="E8" s="3"/>
      <c r="F8" s="3"/>
      <c r="G8" s="3"/>
      <c r="H8" s="3"/>
      <c r="I8" s="3"/>
    </row>
    <row r="9" customFormat="false" ht="55.5" hidden="false" customHeight="true" outlineLevel="0" collapsed="false">
      <c r="A9" s="4" t="s">
        <v>3</v>
      </c>
      <c r="B9" s="4"/>
      <c r="C9" s="4"/>
      <c r="D9" s="4"/>
      <c r="E9" s="4"/>
      <c r="F9" s="4"/>
      <c r="G9" s="4"/>
      <c r="H9" s="4"/>
      <c r="I9" s="4"/>
    </row>
    <row r="11" customFormat="false" ht="25.35" hidden="false" customHeight="false" outlineLevel="0" collapsed="false">
      <c r="A11" s="5" t="s">
        <v>4</v>
      </c>
      <c r="B11" s="5" t="s">
        <v>5</v>
      </c>
      <c r="C11" s="5" t="s">
        <v>6</v>
      </c>
      <c r="D11" s="5" t="s">
        <v>7</v>
      </c>
      <c r="E11" s="5" t="s">
        <v>8</v>
      </c>
      <c r="F11" s="5" t="s">
        <v>9</v>
      </c>
      <c r="G11" s="5" t="s">
        <v>10</v>
      </c>
      <c r="H11" s="5" t="s">
        <v>11</v>
      </c>
      <c r="I11" s="5" t="s">
        <v>12</v>
      </c>
    </row>
    <row r="12" customFormat="false" ht="23.85" hidden="false" customHeight="false" outlineLevel="0" collapsed="false">
      <c r="A12" s="6" t="n">
        <v>46326</v>
      </c>
      <c r="B12" s="7" t="n">
        <f aca="false">WORKDAY(A12-1,1,Holidays!$A$11:$A$37)</f>
        <v>46328</v>
      </c>
      <c r="C12" s="8" t="str">
        <f aca="false">TEXT(B12,"dddd")</f>
        <v>Monday</v>
      </c>
      <c r="D12" s="8" t="s">
        <v>13</v>
      </c>
      <c r="E12" s="8" t="s">
        <v>14</v>
      </c>
      <c r="F12" s="8" t="s">
        <v>15</v>
      </c>
      <c r="G12" s="8" t="s">
        <v>16</v>
      </c>
      <c r="H12" s="9" t="s">
        <v>17</v>
      </c>
      <c r="I12" s="9"/>
    </row>
    <row r="13" customFormat="false" ht="35.05" hidden="false" customHeight="false" outlineLevel="0" collapsed="false">
      <c r="A13" s="6" t="n">
        <v>46327</v>
      </c>
      <c r="B13" s="7" t="n">
        <f aca="false">A13</f>
        <v>46327</v>
      </c>
      <c r="C13" s="8" t="str">
        <f aca="false">TEXT(B13,"dddd")</f>
        <v>Sunday</v>
      </c>
      <c r="D13" s="8" t="s">
        <v>18</v>
      </c>
      <c r="E13" s="8" t="s">
        <v>19</v>
      </c>
      <c r="F13" s="8" t="s">
        <v>20</v>
      </c>
      <c r="G13" s="8" t="s">
        <v>21</v>
      </c>
      <c r="H13" s="9" t="s">
        <v>17</v>
      </c>
      <c r="I13" s="9"/>
    </row>
    <row r="14" customFormat="false" ht="35.05" hidden="false" customHeight="false" outlineLevel="0" collapsed="false">
      <c r="A14" s="6" t="n">
        <v>46341</v>
      </c>
      <c r="B14" s="7" t="n">
        <f aca="false">WORKDAY(A14-1,1,Holidays!$A$11:$A$37)</f>
        <v>46342</v>
      </c>
      <c r="C14" s="8" t="str">
        <f aca="false">TEXT(B14,"dddd")</f>
        <v>Monday</v>
      </c>
      <c r="D14" s="8" t="s">
        <v>22</v>
      </c>
      <c r="E14" s="8" t="s">
        <v>23</v>
      </c>
      <c r="F14" s="8" t="s">
        <v>24</v>
      </c>
      <c r="G14" s="8" t="s">
        <v>25</v>
      </c>
      <c r="H14" s="9" t="s">
        <v>17</v>
      </c>
      <c r="I14" s="9"/>
    </row>
    <row r="15" customFormat="false" ht="23.85" hidden="false" customHeight="false" outlineLevel="0" collapsed="false">
      <c r="A15" s="6" t="n">
        <v>46341</v>
      </c>
      <c r="B15" s="7" t="n">
        <f aca="false">WORKDAY(A15-1,1,Holidays!$A$11:$A$37)</f>
        <v>46342</v>
      </c>
      <c r="C15" s="8" t="str">
        <f aca="false">TEXT(B15,"dddd")</f>
        <v>Monday</v>
      </c>
      <c r="D15" s="8" t="s">
        <v>26</v>
      </c>
      <c r="E15" s="8" t="s">
        <v>27</v>
      </c>
      <c r="F15" s="8" t="s">
        <v>28</v>
      </c>
      <c r="G15" s="8" t="s">
        <v>29</v>
      </c>
      <c r="H15" s="9" t="s">
        <v>17</v>
      </c>
      <c r="I15" s="9"/>
    </row>
    <row r="16" customFormat="false" ht="23.85" hidden="false" customHeight="false" outlineLevel="0" collapsed="false">
      <c r="A16" s="6" t="n">
        <v>46341</v>
      </c>
      <c r="B16" s="7" t="n">
        <f aca="false">WORKDAY(A16-1,1,Holidays!$A$11:$A$37)</f>
        <v>46342</v>
      </c>
      <c r="C16" s="8" t="str">
        <f aca="false">TEXT(B16,"dddd")</f>
        <v>Monday</v>
      </c>
      <c r="D16" s="8" t="s">
        <v>30</v>
      </c>
      <c r="E16" s="8" t="s">
        <v>31</v>
      </c>
      <c r="F16" s="8" t="s">
        <v>32</v>
      </c>
      <c r="G16" s="8" t="s">
        <v>33</v>
      </c>
      <c r="H16" s="9" t="s">
        <v>17</v>
      </c>
      <c r="I16" s="9"/>
    </row>
    <row r="17" customFormat="false" ht="23.85" hidden="false" customHeight="false" outlineLevel="0" collapsed="false">
      <c r="A17" s="6" t="n">
        <v>46364</v>
      </c>
      <c r="B17" s="7" t="n">
        <f aca="false">A17</f>
        <v>46364</v>
      </c>
      <c r="C17" s="8" t="str">
        <f aca="false">TEXT(B17,"dddd")</f>
        <v>Tuesday</v>
      </c>
      <c r="D17" s="8" t="s">
        <v>34</v>
      </c>
      <c r="E17" s="8" t="s">
        <v>19</v>
      </c>
      <c r="F17" s="8" t="s">
        <v>20</v>
      </c>
      <c r="G17" s="8" t="s">
        <v>35</v>
      </c>
      <c r="H17" s="9" t="s">
        <v>17</v>
      </c>
      <c r="I17" s="9"/>
    </row>
    <row r="18" customFormat="false" ht="35.05" hidden="false" customHeight="false" outlineLevel="0" collapsed="false">
      <c r="A18" s="6" t="n">
        <v>46371</v>
      </c>
      <c r="B18" s="7" t="n">
        <f aca="false">WORKDAY(A18-1,1,Holidays!$A$11:$A$37)</f>
        <v>46371</v>
      </c>
      <c r="C18" s="8" t="str">
        <f aca="false">TEXT(B18,"dddd")</f>
        <v>Tuesday</v>
      </c>
      <c r="D18" s="8" t="s">
        <v>36</v>
      </c>
      <c r="E18" s="8" t="s">
        <v>23</v>
      </c>
      <c r="F18" s="8" t="s">
        <v>24</v>
      </c>
      <c r="G18" s="8" t="s">
        <v>25</v>
      </c>
      <c r="H18" s="9" t="s">
        <v>17</v>
      </c>
      <c r="I18" s="9"/>
    </row>
    <row r="19" customFormat="false" ht="23.85" hidden="false" customHeight="false" outlineLevel="0" collapsed="false">
      <c r="A19" s="6" t="n">
        <v>46371</v>
      </c>
      <c r="B19" s="7" t="n">
        <f aca="false">WORKDAY(A19-1,1,Holidays!$A$11:$A$37)</f>
        <v>46371</v>
      </c>
      <c r="C19" s="8" t="str">
        <f aca="false">TEXT(B19,"dddd")</f>
        <v>Tuesday</v>
      </c>
      <c r="D19" s="8" t="s">
        <v>37</v>
      </c>
      <c r="E19" s="8" t="s">
        <v>31</v>
      </c>
      <c r="F19" s="8" t="s">
        <v>38</v>
      </c>
      <c r="G19" s="8" t="s">
        <v>39</v>
      </c>
      <c r="H19" s="9" t="s">
        <v>17</v>
      </c>
      <c r="I19" s="9"/>
    </row>
    <row r="20" customFormat="false" ht="23.85" hidden="false" customHeight="false" outlineLevel="0" collapsed="false">
      <c r="A20" s="6" t="n">
        <v>46371</v>
      </c>
      <c r="B20" s="7" t="n">
        <f aca="false">WORKDAY(A20-1,1,Holidays!$A$11:$A$37)</f>
        <v>46371</v>
      </c>
      <c r="C20" s="8" t="str">
        <f aca="false">TEXT(B20,"dddd")</f>
        <v>Tuesday</v>
      </c>
      <c r="D20" s="8" t="s">
        <v>40</v>
      </c>
      <c r="E20" s="8" t="s">
        <v>41</v>
      </c>
      <c r="F20" s="8" t="s">
        <v>42</v>
      </c>
      <c r="G20" s="8" t="s">
        <v>43</v>
      </c>
      <c r="H20" s="9" t="s">
        <v>17</v>
      </c>
      <c r="I20" s="9"/>
    </row>
    <row r="21" customFormat="false" ht="35.05" hidden="false" customHeight="false" outlineLevel="0" collapsed="false">
      <c r="A21" s="6" t="n">
        <v>46387</v>
      </c>
      <c r="B21" s="7" t="n">
        <f aca="false">A21</f>
        <v>46387</v>
      </c>
      <c r="C21" s="8" t="str">
        <f aca="false">TEXT(B21,"dddd")</f>
        <v>Thursday</v>
      </c>
      <c r="D21" s="8" t="s">
        <v>44</v>
      </c>
      <c r="E21" s="8" t="s">
        <v>45</v>
      </c>
      <c r="F21" s="8" t="s">
        <v>46</v>
      </c>
      <c r="G21" s="8" t="s">
        <v>47</v>
      </c>
      <c r="H21" s="9" t="s">
        <v>17</v>
      </c>
      <c r="I21" s="9"/>
    </row>
    <row r="22" customFormat="false" ht="35.05" hidden="false" customHeight="false" outlineLevel="0" collapsed="false">
      <c r="A22" s="6" t="n">
        <v>46387</v>
      </c>
      <c r="B22" s="7" t="n">
        <f aca="false">A22</f>
        <v>46387</v>
      </c>
      <c r="C22" s="8" t="str">
        <f aca="false">TEXT(B22,"dddd")</f>
        <v>Thursday</v>
      </c>
      <c r="D22" s="8" t="s">
        <v>48</v>
      </c>
      <c r="E22" s="8" t="s">
        <v>19</v>
      </c>
      <c r="F22" s="8" t="s">
        <v>20</v>
      </c>
      <c r="G22" s="8" t="s">
        <v>49</v>
      </c>
      <c r="H22" s="9" t="s">
        <v>17</v>
      </c>
      <c r="I22" s="9"/>
    </row>
    <row r="23" customFormat="false" ht="35.05" hidden="false" customHeight="false" outlineLevel="0" collapsed="false">
      <c r="A23" s="6" t="n">
        <v>46402</v>
      </c>
      <c r="B23" s="7" t="n">
        <f aca="false">WORKDAY(A23-1,1,Holidays!$A$11:$A$37)</f>
        <v>46402</v>
      </c>
      <c r="C23" s="8" t="str">
        <f aca="false">TEXT(B23,"dddd")</f>
        <v>Friday</v>
      </c>
      <c r="D23" s="8" t="s">
        <v>50</v>
      </c>
      <c r="E23" s="8" t="s">
        <v>23</v>
      </c>
      <c r="F23" s="8" t="s">
        <v>24</v>
      </c>
      <c r="G23" s="8" t="s">
        <v>25</v>
      </c>
      <c r="H23" s="9" t="s">
        <v>17</v>
      </c>
      <c r="I23" s="9"/>
    </row>
    <row r="24" customFormat="false" ht="23.85" hidden="false" customHeight="false" outlineLevel="0" collapsed="false">
      <c r="A24" s="6" t="n">
        <v>46402</v>
      </c>
      <c r="B24" s="7" t="n">
        <f aca="false">WORKDAY(A24-1,1,Holidays!$A$11:$A$37)</f>
        <v>46402</v>
      </c>
      <c r="C24" s="8" t="str">
        <f aca="false">TEXT(B24,"dddd")</f>
        <v>Friday</v>
      </c>
      <c r="D24" s="8" t="s">
        <v>51</v>
      </c>
      <c r="E24" s="8" t="s">
        <v>31</v>
      </c>
      <c r="F24" s="8" t="s">
        <v>52</v>
      </c>
      <c r="G24" s="8" t="s">
        <v>39</v>
      </c>
      <c r="H24" s="9" t="s">
        <v>17</v>
      </c>
      <c r="I24" s="9"/>
    </row>
    <row r="25" customFormat="false" ht="23.85" hidden="false" customHeight="false" outlineLevel="0" collapsed="false">
      <c r="A25" s="6" t="n">
        <v>46418</v>
      </c>
      <c r="B25" s="7" t="n">
        <f aca="false">WORKDAY(A25-1,1,Holidays!$A$11:$A$37)</f>
        <v>46419</v>
      </c>
      <c r="C25" s="8" t="str">
        <f aca="false">TEXT(B25,"dddd")</f>
        <v>Monday</v>
      </c>
      <c r="D25" s="8" t="s">
        <v>53</v>
      </c>
      <c r="E25" s="8" t="s">
        <v>54</v>
      </c>
      <c r="F25" s="8" t="s">
        <v>15</v>
      </c>
      <c r="G25" s="8" t="s">
        <v>55</v>
      </c>
      <c r="H25" s="9" t="s">
        <v>17</v>
      </c>
      <c r="I25" s="9"/>
    </row>
    <row r="26" customFormat="false" ht="35.05" hidden="false" customHeight="false" outlineLevel="0" collapsed="false">
      <c r="A26" s="6" t="n">
        <v>46418</v>
      </c>
      <c r="B26" s="7" t="n">
        <f aca="false">WORKDAY(A26-1,1,Holidays!$A$11:$A$37)</f>
        <v>46419</v>
      </c>
      <c r="C26" s="8" t="str">
        <f aca="false">TEXT(B26,"dddd")</f>
        <v>Monday</v>
      </c>
      <c r="D26" s="8" t="s">
        <v>56</v>
      </c>
      <c r="E26" s="8" t="s">
        <v>57</v>
      </c>
      <c r="F26" s="8" t="s">
        <v>58</v>
      </c>
      <c r="G26" s="8" t="s">
        <v>59</v>
      </c>
      <c r="H26" s="9" t="s">
        <v>17</v>
      </c>
      <c r="I26" s="9"/>
    </row>
    <row r="27" customFormat="false" ht="57.45" hidden="false" customHeight="false" outlineLevel="0" collapsed="false">
      <c r="A27" s="6" t="n">
        <v>46418</v>
      </c>
      <c r="B27" s="7" t="n">
        <f aca="false">WORKDAY(A27-1,1,Holidays!$A$11:$A$37)</f>
        <v>46419</v>
      </c>
      <c r="C27" s="8" t="str">
        <f aca="false">TEXT(B27,"dddd")</f>
        <v>Monday</v>
      </c>
      <c r="D27" s="8" t="s">
        <v>60</v>
      </c>
      <c r="E27" s="8" t="s">
        <v>61</v>
      </c>
      <c r="F27" s="8" t="s">
        <v>62</v>
      </c>
      <c r="G27" s="8" t="s">
        <v>63</v>
      </c>
      <c r="H27" s="9" t="s">
        <v>17</v>
      </c>
      <c r="I27" s="9"/>
    </row>
    <row r="28" customFormat="false" ht="23.85" hidden="false" customHeight="false" outlineLevel="0" collapsed="false">
      <c r="A28" s="6" t="n">
        <v>46418</v>
      </c>
      <c r="B28" s="7" t="n">
        <f aca="false">WORKDAY(A28-1,1,Holidays!$A$11:$A$37)</f>
        <v>46419</v>
      </c>
      <c r="C28" s="8" t="str">
        <f aca="false">TEXT(B28,"dddd")</f>
        <v>Monday</v>
      </c>
      <c r="D28" s="8" t="s">
        <v>64</v>
      </c>
      <c r="E28" s="8" t="s">
        <v>14</v>
      </c>
      <c r="F28" s="8" t="s">
        <v>15</v>
      </c>
      <c r="G28" s="8" t="s">
        <v>65</v>
      </c>
      <c r="H28" s="9" t="s">
        <v>17</v>
      </c>
      <c r="I28" s="9"/>
    </row>
    <row r="29" customFormat="false" ht="46.25" hidden="false" customHeight="false" outlineLevel="0" collapsed="false">
      <c r="A29" s="6" t="n">
        <v>46418</v>
      </c>
      <c r="B29" s="7" t="n">
        <f aca="false">A29</f>
        <v>46418</v>
      </c>
      <c r="C29" s="8" t="str">
        <f aca="false">TEXT(B29,"dddd")</f>
        <v>Sunday</v>
      </c>
      <c r="D29" s="8" t="s">
        <v>66</v>
      </c>
      <c r="E29" s="8" t="s">
        <v>67</v>
      </c>
      <c r="F29" s="8" t="s">
        <v>68</v>
      </c>
      <c r="G29" s="8" t="s">
        <v>69</v>
      </c>
      <c r="H29" s="9" t="s">
        <v>17</v>
      </c>
      <c r="I29" s="9"/>
    </row>
    <row r="30" customFormat="false" ht="35.05" hidden="false" customHeight="false" outlineLevel="0" collapsed="false">
      <c r="A30" s="6" t="n">
        <v>46433</v>
      </c>
      <c r="B30" s="7" t="n">
        <f aca="false">WORKDAY(A30-1,1,Holidays!$A$11:$A$37)</f>
        <v>46434</v>
      </c>
      <c r="C30" s="8" t="str">
        <f aca="false">TEXT(B30,"dddd")</f>
        <v>Tuesday</v>
      </c>
      <c r="D30" s="8" t="s">
        <v>70</v>
      </c>
      <c r="E30" s="8" t="s">
        <v>23</v>
      </c>
      <c r="F30" s="8" t="s">
        <v>24</v>
      </c>
      <c r="G30" s="8" t="s">
        <v>25</v>
      </c>
      <c r="H30" s="9" t="s">
        <v>17</v>
      </c>
      <c r="I30" s="9"/>
    </row>
    <row r="31" customFormat="false" ht="23.85" hidden="false" customHeight="false" outlineLevel="0" collapsed="false">
      <c r="A31" s="6" t="n">
        <v>46433</v>
      </c>
      <c r="B31" s="7" t="n">
        <f aca="false">WORKDAY(A31-1,1,Holidays!$A$11:$A$37)</f>
        <v>46434</v>
      </c>
      <c r="C31" s="8" t="str">
        <f aca="false">TEXT(B31,"dddd")</f>
        <v>Tuesday</v>
      </c>
      <c r="D31" s="8" t="s">
        <v>71</v>
      </c>
      <c r="E31" s="8" t="s">
        <v>31</v>
      </c>
      <c r="F31" s="8" t="s">
        <v>72</v>
      </c>
      <c r="G31" s="8" t="s">
        <v>39</v>
      </c>
      <c r="H31" s="9" t="s">
        <v>17</v>
      </c>
      <c r="I31" s="9"/>
    </row>
    <row r="32" customFormat="false" ht="23.85" hidden="false" customHeight="false" outlineLevel="0" collapsed="false">
      <c r="A32" s="6" t="n">
        <v>46446</v>
      </c>
      <c r="B32" s="7" t="n">
        <f aca="false">WORKDAY(A32-1,1,Holidays!$A$11:$A$37)</f>
        <v>46447</v>
      </c>
      <c r="C32" s="8" t="str">
        <f aca="false">TEXT(B32,"dddd")</f>
        <v>Monday</v>
      </c>
      <c r="D32" s="8" t="s">
        <v>73</v>
      </c>
      <c r="E32" s="8" t="s">
        <v>74</v>
      </c>
      <c r="F32" s="8" t="s">
        <v>75</v>
      </c>
      <c r="G32" s="8" t="s">
        <v>76</v>
      </c>
      <c r="H32" s="9" t="s">
        <v>17</v>
      </c>
      <c r="I32" s="9"/>
    </row>
    <row r="33" customFormat="false" ht="35.05" hidden="false" customHeight="false" outlineLevel="0" collapsed="false">
      <c r="A33" s="6" t="n">
        <v>46461</v>
      </c>
      <c r="B33" s="7" t="n">
        <f aca="false">WORKDAY(A33-1,1,Holidays!$A$11:$A$37)</f>
        <v>46461</v>
      </c>
      <c r="C33" s="8" t="str">
        <f aca="false">TEXT(B33,"dddd")</f>
        <v>Monday</v>
      </c>
      <c r="D33" s="8" t="s">
        <v>77</v>
      </c>
      <c r="E33" s="8" t="s">
        <v>23</v>
      </c>
      <c r="F33" s="8" t="s">
        <v>24</v>
      </c>
      <c r="G33" s="8" t="s">
        <v>25</v>
      </c>
      <c r="H33" s="9" t="s">
        <v>17</v>
      </c>
      <c r="I33" s="9"/>
    </row>
    <row r="34" customFormat="false" ht="23.85" hidden="false" customHeight="false" outlineLevel="0" collapsed="false">
      <c r="A34" s="6" t="n">
        <v>46461</v>
      </c>
      <c r="B34" s="7" t="n">
        <f aca="false">WORKDAY(A34-1,1,Holidays!$A$11:$A$37)</f>
        <v>46461</v>
      </c>
      <c r="C34" s="8" t="str">
        <f aca="false">TEXT(B34,"dddd")</f>
        <v>Monday</v>
      </c>
      <c r="D34" s="8" t="s">
        <v>78</v>
      </c>
      <c r="E34" s="8" t="s">
        <v>31</v>
      </c>
      <c r="F34" s="8" t="s">
        <v>79</v>
      </c>
      <c r="G34" s="8" t="s">
        <v>39</v>
      </c>
      <c r="H34" s="9" t="s">
        <v>17</v>
      </c>
      <c r="I34" s="9"/>
    </row>
    <row r="35" customFormat="false" ht="23.85" hidden="false" customHeight="false" outlineLevel="0" collapsed="false">
      <c r="A35" s="6" t="n">
        <v>46477</v>
      </c>
      <c r="B35" s="7" t="n">
        <f aca="false">WORKDAY(A35-1,1,Holidays!$A$11:$A$37)</f>
        <v>46477</v>
      </c>
      <c r="C35" s="8" t="str">
        <f aca="false">TEXT(B35,"dddd")</f>
        <v>Wednesday</v>
      </c>
      <c r="D35" s="8" t="s">
        <v>80</v>
      </c>
      <c r="E35" s="8" t="s">
        <v>61</v>
      </c>
      <c r="F35" s="8" t="s">
        <v>81</v>
      </c>
      <c r="G35" s="8" t="s">
        <v>82</v>
      </c>
      <c r="H35" s="9" t="s">
        <v>17</v>
      </c>
      <c r="I35" s="9"/>
    </row>
    <row r="36" customFormat="false" ht="35.05" hidden="false" customHeight="false" outlineLevel="0" collapsed="false">
      <c r="A36" s="6" t="n">
        <v>46492</v>
      </c>
      <c r="B36" s="7" t="n">
        <f aca="false">WORKDAY(A36-1,1,Holidays!$A$11:$A$37)</f>
        <v>46492</v>
      </c>
      <c r="C36" s="8" t="str">
        <f aca="false">TEXT(B36,"dddd")</f>
        <v>Thursday</v>
      </c>
      <c r="D36" s="8" t="s">
        <v>83</v>
      </c>
      <c r="E36" s="8" t="s">
        <v>23</v>
      </c>
      <c r="F36" s="8" t="s">
        <v>24</v>
      </c>
      <c r="G36" s="8" t="s">
        <v>25</v>
      </c>
      <c r="H36" s="9" t="s">
        <v>17</v>
      </c>
      <c r="I36" s="9"/>
    </row>
    <row r="37" customFormat="false" ht="23.85" hidden="false" customHeight="false" outlineLevel="0" collapsed="false">
      <c r="A37" s="6" t="n">
        <v>46492</v>
      </c>
      <c r="B37" s="7" t="n">
        <f aca="false">WORKDAY(A37-1,1,Holidays!$A$11:$A$37)</f>
        <v>46492</v>
      </c>
      <c r="C37" s="8" t="str">
        <f aca="false">TEXT(B37,"dddd")</f>
        <v>Thursday</v>
      </c>
      <c r="D37" s="8" t="s">
        <v>84</v>
      </c>
      <c r="E37" s="8" t="s">
        <v>31</v>
      </c>
      <c r="F37" s="8" t="s">
        <v>85</v>
      </c>
      <c r="G37" s="8" t="s">
        <v>39</v>
      </c>
      <c r="H37" s="9" t="s">
        <v>17</v>
      </c>
      <c r="I37" s="9"/>
    </row>
    <row r="38" customFormat="false" ht="23.85" hidden="false" customHeight="false" outlineLevel="0" collapsed="false">
      <c r="A38" s="6" t="n">
        <v>46492</v>
      </c>
      <c r="B38" s="7" t="n">
        <f aca="false">WORKDAY(A38-1,1,Holidays!$A$11:$A$37)</f>
        <v>46492</v>
      </c>
      <c r="C38" s="8" t="str">
        <f aca="false">TEXT(B38,"dddd")</f>
        <v>Thursday</v>
      </c>
      <c r="D38" s="8" t="s">
        <v>86</v>
      </c>
      <c r="E38" s="8" t="s">
        <v>41</v>
      </c>
      <c r="F38" s="8" t="s">
        <v>42</v>
      </c>
      <c r="G38" s="8" t="s">
        <v>87</v>
      </c>
      <c r="H38" s="9" t="s">
        <v>17</v>
      </c>
      <c r="I38" s="9"/>
    </row>
    <row r="39" customFormat="false" ht="23.85" hidden="false" customHeight="false" outlineLevel="0" collapsed="false">
      <c r="A39" s="6" t="n">
        <v>46507</v>
      </c>
      <c r="B39" s="7" t="n">
        <f aca="false">WORKDAY(A39-1,1,Holidays!$A$11:$A$37)</f>
        <v>46507</v>
      </c>
      <c r="C39" s="8" t="str">
        <f aca="false">TEXT(B39,"dddd")</f>
        <v>Friday</v>
      </c>
      <c r="D39" s="8" t="s">
        <v>88</v>
      </c>
      <c r="E39" s="8" t="s">
        <v>14</v>
      </c>
      <c r="F39" s="8" t="s">
        <v>15</v>
      </c>
      <c r="G39" s="8" t="s">
        <v>89</v>
      </c>
      <c r="H39" s="9" t="s">
        <v>17</v>
      </c>
      <c r="I39" s="9"/>
    </row>
    <row r="40" customFormat="false" ht="35.05" hidden="false" customHeight="false" outlineLevel="0" collapsed="false">
      <c r="A40" s="6" t="n">
        <v>46522</v>
      </c>
      <c r="B40" s="7" t="n">
        <f aca="false">WORKDAY(A40-1,1,Holidays!$A$11:$A$37)</f>
        <v>46524</v>
      </c>
      <c r="C40" s="8" t="str">
        <f aca="false">TEXT(B40,"dddd")</f>
        <v>Monday</v>
      </c>
      <c r="D40" s="8" t="s">
        <v>90</v>
      </c>
      <c r="E40" s="8" t="s">
        <v>23</v>
      </c>
      <c r="F40" s="8" t="s">
        <v>24</v>
      </c>
      <c r="G40" s="8" t="s">
        <v>25</v>
      </c>
      <c r="H40" s="9" t="s">
        <v>17</v>
      </c>
      <c r="I40" s="9"/>
    </row>
    <row r="41" customFormat="false" ht="23.85" hidden="false" customHeight="false" outlineLevel="0" collapsed="false">
      <c r="A41" s="6" t="n">
        <v>46522</v>
      </c>
      <c r="B41" s="7" t="n">
        <f aca="false">WORKDAY(A41-1,1,Holidays!$A$11:$A$37)</f>
        <v>46524</v>
      </c>
      <c r="C41" s="8" t="str">
        <f aca="false">TEXT(B41,"dddd")</f>
        <v>Monday</v>
      </c>
      <c r="D41" s="8" t="s">
        <v>91</v>
      </c>
      <c r="E41" s="8" t="s">
        <v>92</v>
      </c>
      <c r="F41" s="8" t="s">
        <v>93</v>
      </c>
      <c r="G41" s="8" t="s">
        <v>94</v>
      </c>
      <c r="H41" s="9" t="s">
        <v>17</v>
      </c>
      <c r="I41" s="9"/>
    </row>
    <row r="42" customFormat="false" ht="23.85" hidden="false" customHeight="false" outlineLevel="0" collapsed="false">
      <c r="A42" s="6" t="n">
        <v>46522</v>
      </c>
      <c r="B42" s="7" t="n">
        <f aca="false">WORKDAY(A42-1,1,Holidays!$A$11:$A$37)</f>
        <v>46524</v>
      </c>
      <c r="C42" s="8" t="str">
        <f aca="false">TEXT(B42,"dddd")</f>
        <v>Monday</v>
      </c>
      <c r="D42" s="8" t="s">
        <v>95</v>
      </c>
      <c r="E42" s="8" t="s">
        <v>96</v>
      </c>
      <c r="F42" s="8" t="s">
        <v>97</v>
      </c>
      <c r="G42" s="8" t="s">
        <v>98</v>
      </c>
      <c r="H42" s="9" t="s">
        <v>17</v>
      </c>
      <c r="I42" s="9"/>
    </row>
    <row r="43" customFormat="false" ht="35.05" hidden="false" customHeight="false" outlineLevel="0" collapsed="false">
      <c r="A43" s="6" t="n">
        <v>46522</v>
      </c>
      <c r="B43" s="7" t="n">
        <f aca="false">WORKDAY(A43-1,1,Holidays!$A$11:$A$37)</f>
        <v>46524</v>
      </c>
      <c r="C43" s="8" t="str">
        <f aca="false">TEXT(B43,"dddd")</f>
        <v>Monday</v>
      </c>
      <c r="D43" s="8" t="s">
        <v>99</v>
      </c>
      <c r="E43" s="8" t="s">
        <v>100</v>
      </c>
      <c r="F43" s="8" t="s">
        <v>101</v>
      </c>
      <c r="G43" s="8" t="s">
        <v>102</v>
      </c>
      <c r="H43" s="9" t="s">
        <v>17</v>
      </c>
      <c r="I43" s="9"/>
    </row>
    <row r="44" customFormat="false" ht="35.05" hidden="false" customHeight="false" outlineLevel="0" collapsed="false">
      <c r="A44" s="6" t="n">
        <v>46553</v>
      </c>
      <c r="B44" s="7" t="n">
        <f aca="false">WORKDAY(A44-1,1,Holidays!$A$11:$A$37)</f>
        <v>46553</v>
      </c>
      <c r="C44" s="8" t="str">
        <f aca="false">TEXT(B44,"dddd")</f>
        <v>Tuesday</v>
      </c>
      <c r="D44" s="8" t="s">
        <v>103</v>
      </c>
      <c r="E44" s="8" t="s">
        <v>23</v>
      </c>
      <c r="F44" s="8" t="s">
        <v>24</v>
      </c>
      <c r="G44" s="8" t="s">
        <v>25</v>
      </c>
      <c r="H44" s="9" t="s">
        <v>17</v>
      </c>
      <c r="I44" s="9"/>
    </row>
    <row r="45" customFormat="false" ht="23.85" hidden="false" customHeight="false" outlineLevel="0" collapsed="false">
      <c r="A45" s="6" t="n">
        <v>46553</v>
      </c>
      <c r="B45" s="7" t="n">
        <f aca="false">WORKDAY(A45-1,1,Holidays!$A$11:$A$37)</f>
        <v>46553</v>
      </c>
      <c r="C45" s="8" t="str">
        <f aca="false">TEXT(B45,"dddd")</f>
        <v>Tuesday</v>
      </c>
      <c r="D45" s="8" t="s">
        <v>104</v>
      </c>
      <c r="E45" s="8" t="s">
        <v>31</v>
      </c>
      <c r="F45" s="8" t="s">
        <v>105</v>
      </c>
      <c r="G45" s="8" t="s">
        <v>39</v>
      </c>
      <c r="H45" s="9" t="s">
        <v>17</v>
      </c>
      <c r="I45" s="9"/>
    </row>
    <row r="46" customFormat="false" ht="23.85" hidden="false" customHeight="false" outlineLevel="0" collapsed="false">
      <c r="A46" s="6" t="n">
        <v>46553</v>
      </c>
      <c r="B46" s="7" t="n">
        <f aca="false">WORKDAY(A46-1,1,Holidays!$A$11:$A$37)</f>
        <v>46553</v>
      </c>
      <c r="C46" s="8" t="str">
        <f aca="false">TEXT(B46,"dddd")</f>
        <v>Tuesday</v>
      </c>
      <c r="D46" s="8" t="s">
        <v>106</v>
      </c>
      <c r="E46" s="8" t="s">
        <v>41</v>
      </c>
      <c r="F46" s="8" t="s">
        <v>42</v>
      </c>
      <c r="G46" s="8" t="s">
        <v>107</v>
      </c>
      <c r="H46" s="9" t="s">
        <v>17</v>
      </c>
      <c r="I46" s="9"/>
    </row>
    <row r="47" customFormat="false" ht="35.05" hidden="false" customHeight="false" outlineLevel="0" collapsed="false">
      <c r="A47" s="6" t="n">
        <v>46583</v>
      </c>
      <c r="B47" s="7" t="n">
        <f aca="false">WORKDAY(A47-1,1,Holidays!$A$11:$A$37)</f>
        <v>46583</v>
      </c>
      <c r="C47" s="8" t="str">
        <f aca="false">TEXT(B47,"dddd")</f>
        <v>Thursday</v>
      </c>
      <c r="D47" s="8" t="s">
        <v>108</v>
      </c>
      <c r="E47" s="8" t="s">
        <v>23</v>
      </c>
      <c r="F47" s="8" t="s">
        <v>24</v>
      </c>
      <c r="G47" s="8" t="s">
        <v>25</v>
      </c>
      <c r="H47" s="9" t="s">
        <v>17</v>
      </c>
      <c r="I47" s="9"/>
    </row>
    <row r="48" customFormat="false" ht="23.85" hidden="false" customHeight="false" outlineLevel="0" collapsed="false">
      <c r="A48" s="6" t="n">
        <v>46583</v>
      </c>
      <c r="B48" s="7" t="n">
        <f aca="false">WORKDAY(A48-1,1,Holidays!$A$11:$A$37)</f>
        <v>46583</v>
      </c>
      <c r="C48" s="8" t="str">
        <f aca="false">TEXT(B48,"dddd")</f>
        <v>Thursday</v>
      </c>
      <c r="D48" s="8" t="s">
        <v>109</v>
      </c>
      <c r="E48" s="8" t="s">
        <v>31</v>
      </c>
      <c r="F48" s="8" t="s">
        <v>110</v>
      </c>
      <c r="G48" s="8" t="s">
        <v>39</v>
      </c>
      <c r="H48" s="9" t="s">
        <v>17</v>
      </c>
      <c r="I48" s="9"/>
    </row>
    <row r="49" customFormat="false" ht="23.85" hidden="false" customHeight="false" outlineLevel="0" collapsed="false">
      <c r="A49" s="6" t="n">
        <v>46599</v>
      </c>
      <c r="B49" s="7" t="n">
        <f aca="false">WORKDAY(A49-1,1,Holidays!$A$11:$A$37)</f>
        <v>46601</v>
      </c>
      <c r="C49" s="8" t="str">
        <f aca="false">TEXT(B49,"dddd")</f>
        <v>Monday</v>
      </c>
      <c r="D49" s="8" t="s">
        <v>111</v>
      </c>
      <c r="E49" s="8" t="s">
        <v>14</v>
      </c>
      <c r="F49" s="8" t="s">
        <v>15</v>
      </c>
      <c r="G49" s="8" t="s">
        <v>112</v>
      </c>
      <c r="H49" s="9" t="s">
        <v>17</v>
      </c>
      <c r="I49" s="9"/>
    </row>
    <row r="50" customFormat="false" ht="46.25" hidden="false" customHeight="false" outlineLevel="0" collapsed="false">
      <c r="A50" s="6" t="n">
        <v>46599</v>
      </c>
      <c r="B50" s="7" t="n">
        <f aca="false">WORKDAY(A50-1,1,Holidays!$A$11:$A$37)</f>
        <v>46601</v>
      </c>
      <c r="C50" s="8" t="str">
        <f aca="false">TEXT(B50,"dddd")</f>
        <v>Monday</v>
      </c>
      <c r="D50" s="8" t="s">
        <v>113</v>
      </c>
      <c r="E50" s="8" t="s">
        <v>114</v>
      </c>
      <c r="F50" s="8" t="s">
        <v>115</v>
      </c>
      <c r="G50" s="8" t="s">
        <v>116</v>
      </c>
      <c r="H50" s="9" t="s">
        <v>17</v>
      </c>
      <c r="I50" s="9"/>
    </row>
    <row r="51" customFormat="false" ht="35.05" hidden="false" customHeight="false" outlineLevel="0" collapsed="false">
      <c r="A51" s="6" t="n">
        <v>46614</v>
      </c>
      <c r="B51" s="7" t="n">
        <f aca="false">WORKDAY(A51-1,1,Holidays!$A$11:$A$37)</f>
        <v>46615</v>
      </c>
      <c r="C51" s="8" t="str">
        <f aca="false">TEXT(B51,"dddd")</f>
        <v>Monday</v>
      </c>
      <c r="D51" s="8" t="s">
        <v>117</v>
      </c>
      <c r="E51" s="8" t="s">
        <v>23</v>
      </c>
      <c r="F51" s="8" t="s">
        <v>24</v>
      </c>
      <c r="G51" s="8" t="s">
        <v>25</v>
      </c>
      <c r="H51" s="9" t="s">
        <v>17</v>
      </c>
      <c r="I51" s="9"/>
    </row>
    <row r="52" customFormat="false" ht="23.85" hidden="false" customHeight="false" outlineLevel="0" collapsed="false">
      <c r="A52" s="6" t="n">
        <v>46614</v>
      </c>
      <c r="B52" s="7" t="n">
        <f aca="false">WORKDAY(A52-1,1,Holidays!$A$11:$A$37)</f>
        <v>46615</v>
      </c>
      <c r="C52" s="8" t="str">
        <f aca="false">TEXT(B52,"dddd")</f>
        <v>Monday</v>
      </c>
      <c r="D52" s="8" t="s">
        <v>118</v>
      </c>
      <c r="E52" s="8" t="s">
        <v>31</v>
      </c>
      <c r="F52" s="8" t="s">
        <v>119</v>
      </c>
      <c r="G52" s="8" t="s">
        <v>39</v>
      </c>
      <c r="H52" s="9" t="s">
        <v>17</v>
      </c>
      <c r="I52" s="9"/>
    </row>
    <row r="53" customFormat="false" ht="35.05" hidden="false" customHeight="false" outlineLevel="0" collapsed="false">
      <c r="A53" s="6" t="n">
        <v>46645</v>
      </c>
      <c r="B53" s="7" t="n">
        <f aca="false">WORKDAY(A53-1,1,Holidays!$A$11:$A$37)</f>
        <v>46645</v>
      </c>
      <c r="C53" s="8" t="str">
        <f aca="false">TEXT(B53,"dddd")</f>
        <v>Wednesday</v>
      </c>
      <c r="D53" s="8" t="s">
        <v>120</v>
      </c>
      <c r="E53" s="8" t="s">
        <v>23</v>
      </c>
      <c r="F53" s="8" t="s">
        <v>24</v>
      </c>
      <c r="G53" s="8" t="s">
        <v>25</v>
      </c>
      <c r="H53" s="9" t="s">
        <v>17</v>
      </c>
      <c r="I53" s="9"/>
    </row>
    <row r="54" customFormat="false" ht="23.85" hidden="false" customHeight="false" outlineLevel="0" collapsed="false">
      <c r="A54" s="6" t="n">
        <v>46645</v>
      </c>
      <c r="B54" s="7" t="n">
        <f aca="false">WORKDAY(A54-1,1,Holidays!$A$11:$A$37)</f>
        <v>46645</v>
      </c>
      <c r="C54" s="8" t="str">
        <f aca="false">TEXT(B54,"dddd")</f>
        <v>Wednesday</v>
      </c>
      <c r="D54" s="8" t="s">
        <v>121</v>
      </c>
      <c r="E54" s="8" t="s">
        <v>31</v>
      </c>
      <c r="F54" s="8" t="s">
        <v>122</v>
      </c>
      <c r="G54" s="8" t="s">
        <v>39</v>
      </c>
      <c r="H54" s="9" t="s">
        <v>17</v>
      </c>
      <c r="I54" s="9"/>
    </row>
    <row r="55" customFormat="false" ht="23.85" hidden="false" customHeight="false" outlineLevel="0" collapsed="false">
      <c r="A55" s="6" t="n">
        <v>46645</v>
      </c>
      <c r="B55" s="7" t="n">
        <f aca="false">WORKDAY(A55-1,1,Holidays!$A$11:$A$37)</f>
        <v>46645</v>
      </c>
      <c r="C55" s="8" t="str">
        <f aca="false">TEXT(B55,"dddd")</f>
        <v>Wednesday</v>
      </c>
      <c r="D55" s="8" t="s">
        <v>123</v>
      </c>
      <c r="E55" s="8" t="s">
        <v>41</v>
      </c>
      <c r="F55" s="8" t="s">
        <v>42</v>
      </c>
      <c r="G55" s="8" t="s">
        <v>124</v>
      </c>
      <c r="H55" s="9" t="s">
        <v>17</v>
      </c>
      <c r="I55" s="9"/>
    </row>
    <row r="56" customFormat="false" ht="35.05" hidden="false" customHeight="false" outlineLevel="0" collapsed="false">
      <c r="A56" s="6" t="n">
        <v>46675</v>
      </c>
      <c r="B56" s="7" t="n">
        <f aca="false">WORKDAY(A56-1,1,Holidays!$A$11:$A$37)</f>
        <v>46675</v>
      </c>
      <c r="C56" s="8" t="str">
        <f aca="false">TEXT(B56,"dddd")</f>
        <v>Friday</v>
      </c>
      <c r="D56" s="8" t="s">
        <v>125</v>
      </c>
      <c r="E56" s="8" t="s">
        <v>23</v>
      </c>
      <c r="F56" s="8" t="s">
        <v>24</v>
      </c>
      <c r="G56" s="8" t="s">
        <v>25</v>
      </c>
      <c r="H56" s="9" t="s">
        <v>17</v>
      </c>
      <c r="I56" s="9"/>
    </row>
    <row r="57" customFormat="false" ht="23.85" hidden="false" customHeight="false" outlineLevel="0" collapsed="false">
      <c r="A57" s="6" t="n">
        <v>46675</v>
      </c>
      <c r="B57" s="7" t="n">
        <f aca="false">WORKDAY(A57-1,1,Holidays!$A$11:$A$37)</f>
        <v>46675</v>
      </c>
      <c r="C57" s="8" t="str">
        <f aca="false">TEXT(B57,"dddd")</f>
        <v>Friday</v>
      </c>
      <c r="D57" s="8" t="s">
        <v>126</v>
      </c>
      <c r="E57" s="8" t="s">
        <v>31</v>
      </c>
      <c r="F57" s="8" t="s">
        <v>127</v>
      </c>
      <c r="G57" s="8" t="s">
        <v>39</v>
      </c>
      <c r="H57" s="9" t="s">
        <v>17</v>
      </c>
      <c r="I57" s="9"/>
    </row>
    <row r="58" customFormat="false" ht="23.85" hidden="false" customHeight="false" outlineLevel="0" collapsed="false">
      <c r="A58" s="6" t="n">
        <v>46675</v>
      </c>
      <c r="B58" s="7" t="n">
        <f aca="false">WORKDAY(A58-1,1,Holidays!$A$11:$A$37)</f>
        <v>46675</v>
      </c>
      <c r="C58" s="8" t="str">
        <f aca="false">TEXT(B58,"dddd")</f>
        <v>Friday</v>
      </c>
      <c r="D58" s="8" t="s">
        <v>128</v>
      </c>
      <c r="E58" s="8" t="s">
        <v>129</v>
      </c>
      <c r="F58" s="8" t="s">
        <v>130</v>
      </c>
      <c r="G58" s="8" t="s">
        <v>131</v>
      </c>
      <c r="H58" s="9" t="s">
        <v>17</v>
      </c>
      <c r="I58" s="9"/>
    </row>
    <row r="59" customFormat="false" ht="23.85" hidden="false" customHeight="false" outlineLevel="0" collapsed="false">
      <c r="A59" s="6" t="n">
        <v>46691</v>
      </c>
      <c r="B59" s="7" t="n">
        <f aca="false">WORKDAY(A59-1,1,Holidays!$A$11:$A$37)</f>
        <v>46692</v>
      </c>
      <c r="C59" s="8" t="str">
        <f aca="false">TEXT(B59,"dddd")</f>
        <v>Monday</v>
      </c>
      <c r="D59" s="8" t="s">
        <v>132</v>
      </c>
      <c r="E59" s="8" t="s">
        <v>14</v>
      </c>
      <c r="F59" s="8" t="s">
        <v>15</v>
      </c>
      <c r="G59" s="8" t="s">
        <v>133</v>
      </c>
      <c r="H59" s="9" t="s">
        <v>17</v>
      </c>
      <c r="I59" s="9"/>
    </row>
    <row r="60" customFormat="false" ht="35.05" hidden="false" customHeight="false" outlineLevel="0" collapsed="false">
      <c r="A60" s="6" t="n">
        <v>46706</v>
      </c>
      <c r="B60" s="7" t="n">
        <f aca="false">WORKDAY(A60-1,1,Holidays!$A$11:$A$37)</f>
        <v>46706</v>
      </c>
      <c r="C60" s="8" t="str">
        <f aca="false">TEXT(B60,"dddd")</f>
        <v>Monday</v>
      </c>
      <c r="D60" s="8" t="s">
        <v>134</v>
      </c>
      <c r="E60" s="8" t="s">
        <v>23</v>
      </c>
      <c r="F60" s="8" t="s">
        <v>24</v>
      </c>
      <c r="G60" s="8" t="s">
        <v>25</v>
      </c>
      <c r="H60" s="9" t="s">
        <v>17</v>
      </c>
      <c r="I60" s="9"/>
    </row>
    <row r="61" customFormat="false" ht="23.85" hidden="false" customHeight="false" outlineLevel="0" collapsed="false">
      <c r="A61" s="6" t="n">
        <v>46706</v>
      </c>
      <c r="B61" s="7" t="n">
        <f aca="false">WORKDAY(A61-1,1,Holidays!$A$11:$A$37)</f>
        <v>46706</v>
      </c>
      <c r="C61" s="8" t="str">
        <f aca="false">TEXT(B61,"dddd")</f>
        <v>Monday</v>
      </c>
      <c r="D61" s="8" t="s">
        <v>135</v>
      </c>
      <c r="E61" s="8" t="s">
        <v>27</v>
      </c>
      <c r="F61" s="8" t="s">
        <v>136</v>
      </c>
      <c r="G61" s="8" t="s">
        <v>137</v>
      </c>
      <c r="H61" s="9" t="s">
        <v>17</v>
      </c>
      <c r="I61" s="9"/>
    </row>
    <row r="62" customFormat="false" ht="23.85" hidden="false" customHeight="false" outlineLevel="0" collapsed="false">
      <c r="A62" s="6" t="n">
        <v>46706</v>
      </c>
      <c r="B62" s="7" t="n">
        <f aca="false">WORKDAY(A62-1,1,Holidays!$A$11:$A$37)</f>
        <v>46706</v>
      </c>
      <c r="C62" s="8" t="str">
        <f aca="false">TEXT(B62,"dddd")</f>
        <v>Monday</v>
      </c>
      <c r="D62" s="8" t="s">
        <v>138</v>
      </c>
      <c r="E62" s="8" t="s">
        <v>31</v>
      </c>
      <c r="F62" s="8" t="s">
        <v>32</v>
      </c>
      <c r="G62" s="8" t="s">
        <v>39</v>
      </c>
      <c r="H62" s="9" t="s">
        <v>17</v>
      </c>
      <c r="I62" s="9"/>
    </row>
    <row r="63" customFormat="false" ht="35.05" hidden="false" customHeight="false" outlineLevel="0" collapsed="false">
      <c r="A63" s="6" t="n">
        <v>46736</v>
      </c>
      <c r="B63" s="7" t="n">
        <f aca="false">WORKDAY(A63-1,1,Holidays!$A$11:$A$37)</f>
        <v>46736</v>
      </c>
      <c r="C63" s="8" t="str">
        <f aca="false">TEXT(B63,"dddd")</f>
        <v>Wednesday</v>
      </c>
      <c r="D63" s="8" t="s">
        <v>139</v>
      </c>
      <c r="E63" s="8" t="s">
        <v>23</v>
      </c>
      <c r="F63" s="8" t="s">
        <v>24</v>
      </c>
      <c r="G63" s="8" t="s">
        <v>25</v>
      </c>
      <c r="H63" s="9" t="s">
        <v>17</v>
      </c>
      <c r="I63" s="9"/>
    </row>
    <row r="64" customFormat="false" ht="23.85" hidden="false" customHeight="false" outlineLevel="0" collapsed="false">
      <c r="A64" s="6" t="n">
        <v>46736</v>
      </c>
      <c r="B64" s="7" t="n">
        <f aca="false">WORKDAY(A64-1,1,Holidays!$A$11:$A$37)</f>
        <v>46736</v>
      </c>
      <c r="C64" s="8" t="str">
        <f aca="false">TEXT(B64,"dddd")</f>
        <v>Wednesday</v>
      </c>
      <c r="D64" s="8" t="s">
        <v>140</v>
      </c>
      <c r="E64" s="8" t="s">
        <v>31</v>
      </c>
      <c r="F64" s="8" t="s">
        <v>38</v>
      </c>
      <c r="G64" s="8" t="s">
        <v>39</v>
      </c>
      <c r="H64" s="9" t="s">
        <v>17</v>
      </c>
      <c r="I64" s="9"/>
    </row>
    <row r="65" customFormat="false" ht="23.85" hidden="false" customHeight="false" outlineLevel="0" collapsed="false">
      <c r="A65" s="6" t="n">
        <v>46736</v>
      </c>
      <c r="B65" s="7" t="n">
        <f aca="false">WORKDAY(A65-1,1,Holidays!$A$11:$A$37)</f>
        <v>46736</v>
      </c>
      <c r="C65" s="8" t="str">
        <f aca="false">TEXT(B65,"dddd")</f>
        <v>Wednesday</v>
      </c>
      <c r="D65" s="8" t="s">
        <v>141</v>
      </c>
      <c r="E65" s="8" t="s">
        <v>41</v>
      </c>
      <c r="F65" s="8" t="s">
        <v>42</v>
      </c>
      <c r="G65" s="8" t="s">
        <v>142</v>
      </c>
      <c r="H65" s="9" t="s">
        <v>17</v>
      </c>
      <c r="I65" s="9"/>
    </row>
    <row r="66" customFormat="false" ht="35.05" hidden="false" customHeight="false" outlineLevel="0" collapsed="false">
      <c r="A66" s="6" t="n">
        <v>46752</v>
      </c>
      <c r="B66" s="7" t="n">
        <f aca="false">A66</f>
        <v>46752</v>
      </c>
      <c r="C66" s="8" t="str">
        <f aca="false">TEXT(B66,"dddd")</f>
        <v>Friday</v>
      </c>
      <c r="D66" s="8" t="s">
        <v>143</v>
      </c>
      <c r="E66" s="8" t="s">
        <v>45</v>
      </c>
      <c r="F66" s="8" t="s">
        <v>46</v>
      </c>
      <c r="G66" s="8" t="s">
        <v>144</v>
      </c>
      <c r="H66" s="9" t="s">
        <v>17</v>
      </c>
      <c r="I66" s="9"/>
    </row>
    <row r="68" customFormat="false" ht="57.75" hidden="false" customHeight="true" outlineLevel="0" collapsed="false">
      <c r="A68" s="10" t="s">
        <v>145</v>
      </c>
      <c r="B68" s="10"/>
      <c r="C68" s="10"/>
      <c r="D68" s="10"/>
      <c r="E68" s="10"/>
      <c r="F68" s="10"/>
      <c r="G68" s="10"/>
      <c r="H68" s="10"/>
      <c r="I68" s="10"/>
    </row>
    <row r="70" customFormat="false" ht="51.75" hidden="false" customHeight="true" outlineLevel="0" collapsed="false">
      <c r="A70" s="10" t="s">
        <v>146</v>
      </c>
      <c r="B70" s="10"/>
      <c r="C70" s="10"/>
      <c r="D70" s="10"/>
      <c r="E70" s="10"/>
      <c r="F70" s="10"/>
      <c r="G70" s="10"/>
      <c r="H70" s="10"/>
      <c r="I70" s="10"/>
    </row>
    <row r="71" customFormat="false" ht="18" hidden="false" customHeight="true" outlineLevel="0" collapsed="false">
      <c r="A71" s="11" t="s">
        <v>147</v>
      </c>
      <c r="B71" s="11"/>
      <c r="C71" s="11"/>
      <c r="D71" s="11"/>
      <c r="E71" s="11"/>
      <c r="F71" s="11"/>
      <c r="G71" s="11"/>
      <c r="H71" s="11"/>
      <c r="I71" s="11"/>
    </row>
  </sheetData>
  <sheetProtection sheet="true" password="ec2b" objects="true" scenarios="true" formatColumns="false" formatRows="false" sort="false" autoFilter="false"/>
  <autoFilter ref="A11:I66"/>
  <mergeCells count="7">
    <mergeCell ref="A6:I6"/>
    <mergeCell ref="A7:I7"/>
    <mergeCell ref="A8:I8"/>
    <mergeCell ref="A9:I9"/>
    <mergeCell ref="A68:I68"/>
    <mergeCell ref="A70:I70"/>
    <mergeCell ref="A71:I71"/>
  </mergeCells>
  <dataValidations count="1">
    <dataValidation allowBlank="true" errorStyle="stop" operator="between" showDropDown="false" showErrorMessage="false" showInputMessage="false" sqref="H12:H66" type="list">
      <formula1>"Not started,In progress,Done,Not applicable"</formula1>
      <formula2>0</formula2>
    </dataValidation>
  </dataValidations>
  <hyperlinks>
    <hyperlink ref="A8" r:id="rId2" display="Prepared by Ledger Brigade  |  Email: hello@ledgerbrigade.com  |  Website: ledgerbrigade.com"/>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&amp;C&amp;"Times New Roman,Regular"Ledger Brigade | hello@ledgerbrigade.com | ledgerbrigade.com</oddFooter>
  </headerFooter>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8"/>
    <col collapsed="false" customWidth="true" hidden="false" outlineLevel="0" max="3" min="3" style="0" width="40"/>
    <col collapsed="false" customWidth="true" hidden="false" outlineLevel="0" max="4" min="4" style="0" width="30"/>
  </cols>
  <sheetData>
    <row r="1" customFormat="false" ht="15" hidden="false" customHeight="true" outlineLevel="0" collapsed="false"/>
    <row r="2" customFormat="false" ht="15" hidden="false" customHeight="true" outlineLevel="0" collapsed="false"/>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9.7" hidden="false" customHeight="false" outlineLevel="0" collapsed="false">
      <c r="A6" s="1" t="s">
        <v>148</v>
      </c>
      <c r="B6" s="1"/>
      <c r="C6" s="1"/>
      <c r="D6" s="1"/>
    </row>
    <row r="7" customFormat="false" ht="15" hidden="false" customHeight="false" outlineLevel="0" collapsed="false">
      <c r="A7" s="2" t="s">
        <v>149</v>
      </c>
      <c r="B7" s="2"/>
      <c r="C7" s="2"/>
      <c r="D7" s="2"/>
    </row>
    <row r="8" customFormat="false" ht="13.4" hidden="false" customHeight="false" outlineLevel="0" collapsed="false">
      <c r="A8" s="3" t="s">
        <v>2</v>
      </c>
      <c r="B8" s="3"/>
      <c r="C8" s="3"/>
      <c r="D8" s="3"/>
    </row>
    <row r="10" customFormat="false" ht="15" hidden="false" customHeight="false" outlineLevel="0" collapsed="false">
      <c r="A10" s="12" t="s">
        <v>150</v>
      </c>
      <c r="B10" s="13" t="n">
        <v>46387</v>
      </c>
      <c r="C10" s="14" t="s">
        <v>151</v>
      </c>
      <c r="D10" s="14"/>
    </row>
    <row r="12" customFormat="false" ht="15" hidden="false" customHeight="false" outlineLevel="0" collapsed="false">
      <c r="A12" s="15" t="s">
        <v>152</v>
      </c>
      <c r="B12" s="16" t="n">
        <f aca="false">DATE(YEAR(B10),MONTH(B10)+5,15)</f>
        <v>46522</v>
      </c>
    </row>
    <row r="13" customFormat="false" ht="15" hidden="false" customHeight="false" outlineLevel="0" collapsed="false">
      <c r="A13" s="15" t="s">
        <v>153</v>
      </c>
      <c r="B13" s="17" t="n">
        <f aca="false">WORKDAY(B12-1,1,Holidays!$A$11:$A$37)</f>
        <v>46524</v>
      </c>
    </row>
    <row r="14" customFormat="false" ht="15" hidden="false" customHeight="false" outlineLevel="0" collapsed="false">
      <c r="A14" s="15" t="s">
        <v>154</v>
      </c>
      <c r="B14" s="15" t="str">
        <f aca="false">TEXT(B13,"dddd")</f>
        <v>Monday</v>
      </c>
    </row>
    <row r="15" customFormat="false" ht="15" hidden="false" customHeight="false" outlineLevel="0" collapsed="false">
      <c r="A15" s="15" t="s">
        <v>155</v>
      </c>
      <c r="B15" s="16" t="n">
        <f aca="false">DATE(YEAR(B10),MONTH(B10)+11,15)</f>
        <v>46706</v>
      </c>
    </row>
    <row r="16" customFormat="false" ht="15" hidden="false" customHeight="false" outlineLevel="0" collapsed="false">
      <c r="A16" s="15" t="s">
        <v>156</v>
      </c>
      <c r="B16" s="17" t="n">
        <f aca="false">WORKDAY(B15-1,1,Holidays!$A$11:$A$37)</f>
        <v>46706</v>
      </c>
    </row>
    <row r="17" customFormat="false" ht="15" hidden="false" customHeight="false" outlineLevel="0" collapsed="false">
      <c r="A17" s="15" t="s">
        <v>154</v>
      </c>
      <c r="B17" s="15" t="str">
        <f aca="false">TEXT(B16,"dddd")</f>
        <v>Monday</v>
      </c>
    </row>
    <row r="19" customFormat="false" ht="48" hidden="false" customHeight="true" outlineLevel="0" collapsed="false">
      <c r="A19" s="4" t="s">
        <v>157</v>
      </c>
      <c r="B19" s="4"/>
      <c r="C19" s="4"/>
      <c r="D19" s="4"/>
    </row>
    <row r="21" customFormat="false" ht="78" hidden="false" customHeight="true" outlineLevel="0" collapsed="false">
      <c r="A21" s="10" t="s">
        <v>146</v>
      </c>
      <c r="B21" s="10"/>
      <c r="C21" s="10"/>
      <c r="D21" s="10"/>
    </row>
    <row r="22" customFormat="false" ht="27.75" hidden="false" customHeight="true" outlineLevel="0" collapsed="false">
      <c r="A22" s="11" t="s">
        <v>147</v>
      </c>
      <c r="B22" s="11"/>
      <c r="C22" s="11"/>
      <c r="D22" s="11"/>
    </row>
  </sheetData>
  <sheetProtection sheet="true" password="ec2b" objects="true" scenarios="true" formatColumns="false" formatRows="false" sort="false" autoFilter="false"/>
  <mergeCells count="7">
    <mergeCell ref="A6:D6"/>
    <mergeCell ref="A7:D7"/>
    <mergeCell ref="A8:D8"/>
    <mergeCell ref="C10:D10"/>
    <mergeCell ref="A19:D19"/>
    <mergeCell ref="A21:D21"/>
    <mergeCell ref="A22:D22"/>
  </mergeCells>
  <hyperlinks>
    <hyperlink ref="A8" r:id="rId1" display="Prepared by Ledger Brigade  |  Email: hello@ledgerbrigade.com  |  Website: ledgerbrigade.com"/>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&amp;C&amp;"Times New Roman,Regular"Ledger Brigade | hello@ledgerbrigade.com | ledgerbrigade.com</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96"/>
    <col collapsed="false" customWidth="true" hidden="false" outlineLevel="0" max="3" min="3" style="0" width="13"/>
    <col collapsed="false" customWidth="true" hidden="false" outlineLevel="0" max="4" min="4" style="0" width="30"/>
  </cols>
  <sheetData>
    <row r="1" customFormat="false" ht="15" hidden="false" customHeight="true" outlineLevel="0" collapsed="false"/>
    <row r="2" customFormat="false" ht="15" hidden="false" customHeight="true" outlineLevel="0" collapsed="false"/>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9.7" hidden="false" customHeight="false" outlineLevel="0" collapsed="false">
      <c r="A6" s="1" t="s">
        <v>158</v>
      </c>
      <c r="B6" s="1"/>
      <c r="C6" s="1"/>
      <c r="D6" s="1"/>
    </row>
    <row r="7" customFormat="false" ht="15" hidden="false" customHeight="false" outlineLevel="0" collapsed="false">
      <c r="A7" s="2" t="s">
        <v>159</v>
      </c>
      <c r="B7" s="2"/>
      <c r="C7" s="2"/>
      <c r="D7" s="2"/>
    </row>
    <row r="8" customFormat="false" ht="13.4" hidden="false" customHeight="false" outlineLevel="0" collapsed="false">
      <c r="A8" s="3" t="s">
        <v>2</v>
      </c>
      <c r="B8" s="3"/>
      <c r="C8" s="3"/>
      <c r="D8" s="3"/>
    </row>
    <row r="10" customFormat="false" ht="15" hidden="false" customHeight="false" outlineLevel="0" collapsed="false">
      <c r="A10" s="5" t="s">
        <v>160</v>
      </c>
      <c r="B10" s="5" t="s">
        <v>161</v>
      </c>
      <c r="C10" s="5" t="s">
        <v>11</v>
      </c>
      <c r="D10" s="5" t="s">
        <v>12</v>
      </c>
    </row>
    <row r="11" customFormat="false" ht="23.85" hidden="false" customHeight="false" outlineLevel="0" collapsed="false">
      <c r="A11" s="18" t="s">
        <v>162</v>
      </c>
      <c r="B11" s="8" t="s">
        <v>163</v>
      </c>
      <c r="C11" s="9" t="s">
        <v>17</v>
      </c>
      <c r="D11" s="9"/>
    </row>
    <row r="12" customFormat="false" ht="23.85" hidden="false" customHeight="false" outlineLevel="0" collapsed="false">
      <c r="A12" s="18" t="s">
        <v>162</v>
      </c>
      <c r="B12" s="8" t="s">
        <v>164</v>
      </c>
      <c r="C12" s="9" t="s">
        <v>17</v>
      </c>
      <c r="D12" s="9"/>
    </row>
    <row r="13" customFormat="false" ht="23.85" hidden="false" customHeight="false" outlineLevel="0" collapsed="false">
      <c r="A13" s="18" t="s">
        <v>162</v>
      </c>
      <c r="B13" s="8" t="s">
        <v>165</v>
      </c>
      <c r="C13" s="9" t="s">
        <v>17</v>
      </c>
      <c r="D13" s="9"/>
    </row>
    <row r="14" customFormat="false" ht="15" hidden="false" customHeight="false" outlineLevel="0" collapsed="false">
      <c r="A14" s="18" t="s">
        <v>162</v>
      </c>
      <c r="B14" s="8" t="s">
        <v>166</v>
      </c>
      <c r="C14" s="9" t="s">
        <v>17</v>
      </c>
      <c r="D14" s="9"/>
    </row>
    <row r="15" customFormat="false" ht="23.85" hidden="false" customHeight="false" outlineLevel="0" collapsed="false">
      <c r="A15" s="18" t="s">
        <v>167</v>
      </c>
      <c r="B15" s="8" t="s">
        <v>168</v>
      </c>
      <c r="C15" s="9" t="s">
        <v>17</v>
      </c>
      <c r="D15" s="9"/>
    </row>
    <row r="16" customFormat="false" ht="23.85" hidden="false" customHeight="false" outlineLevel="0" collapsed="false">
      <c r="A16" s="18" t="s">
        <v>169</v>
      </c>
      <c r="B16" s="8" t="s">
        <v>170</v>
      </c>
      <c r="C16" s="9" t="s">
        <v>17</v>
      </c>
      <c r="D16" s="9"/>
    </row>
    <row r="17" customFormat="false" ht="23.85" hidden="false" customHeight="false" outlineLevel="0" collapsed="false">
      <c r="A17" s="18" t="s">
        <v>169</v>
      </c>
      <c r="B17" s="8" t="s">
        <v>171</v>
      </c>
      <c r="C17" s="9" t="s">
        <v>17</v>
      </c>
      <c r="D17" s="9"/>
    </row>
    <row r="18" customFormat="false" ht="15" hidden="false" customHeight="false" outlineLevel="0" collapsed="false">
      <c r="A18" s="18" t="s">
        <v>169</v>
      </c>
      <c r="B18" s="8" t="s">
        <v>172</v>
      </c>
      <c r="C18" s="9" t="s">
        <v>17</v>
      </c>
      <c r="D18" s="9"/>
    </row>
    <row r="19" customFormat="false" ht="23.85" hidden="false" customHeight="false" outlineLevel="0" collapsed="false">
      <c r="A19" s="18" t="s">
        <v>169</v>
      </c>
      <c r="B19" s="8" t="s">
        <v>173</v>
      </c>
      <c r="C19" s="9" t="s">
        <v>17</v>
      </c>
      <c r="D19" s="9"/>
    </row>
    <row r="20" customFormat="false" ht="23.85" hidden="false" customHeight="false" outlineLevel="0" collapsed="false">
      <c r="A20" s="18" t="s">
        <v>169</v>
      </c>
      <c r="B20" s="8" t="s">
        <v>174</v>
      </c>
      <c r="C20" s="9" t="s">
        <v>17</v>
      </c>
      <c r="D20" s="9"/>
    </row>
    <row r="21" customFormat="false" ht="15" hidden="false" customHeight="false" outlineLevel="0" collapsed="false">
      <c r="A21" s="18" t="s">
        <v>175</v>
      </c>
      <c r="B21" s="8" t="s">
        <v>176</v>
      </c>
      <c r="C21" s="9" t="s">
        <v>17</v>
      </c>
      <c r="D21" s="9"/>
    </row>
    <row r="22" customFormat="false" ht="15" hidden="false" customHeight="false" outlineLevel="0" collapsed="false">
      <c r="A22" s="18" t="s">
        <v>175</v>
      </c>
      <c r="B22" s="8" t="s">
        <v>177</v>
      </c>
      <c r="C22" s="9" t="s">
        <v>17</v>
      </c>
      <c r="D22" s="9"/>
    </row>
    <row r="23" customFormat="false" ht="23.85" hidden="false" customHeight="false" outlineLevel="0" collapsed="false">
      <c r="A23" s="18" t="s">
        <v>175</v>
      </c>
      <c r="B23" s="8" t="s">
        <v>178</v>
      </c>
      <c r="C23" s="9" t="s">
        <v>17</v>
      </c>
      <c r="D23" s="9"/>
    </row>
    <row r="24" customFormat="false" ht="15" hidden="false" customHeight="false" outlineLevel="0" collapsed="false">
      <c r="A24" s="18" t="s">
        <v>175</v>
      </c>
      <c r="B24" s="8" t="s">
        <v>179</v>
      </c>
      <c r="C24" s="9" t="s">
        <v>17</v>
      </c>
      <c r="D24" s="9"/>
    </row>
    <row r="25" customFormat="false" ht="23.85" hidden="false" customHeight="false" outlineLevel="0" collapsed="false">
      <c r="A25" s="18" t="s">
        <v>180</v>
      </c>
      <c r="B25" s="8" t="s">
        <v>181</v>
      </c>
      <c r="C25" s="9" t="s">
        <v>17</v>
      </c>
      <c r="D25" s="9"/>
    </row>
    <row r="26" customFormat="false" ht="23.85" hidden="false" customHeight="false" outlineLevel="0" collapsed="false">
      <c r="A26" s="18" t="s">
        <v>182</v>
      </c>
      <c r="B26" s="8" t="s">
        <v>183</v>
      </c>
      <c r="C26" s="9" t="s">
        <v>17</v>
      </c>
      <c r="D26" s="9"/>
    </row>
    <row r="27" customFormat="false" ht="15" hidden="false" customHeight="false" outlineLevel="0" collapsed="false">
      <c r="A27" s="18" t="s">
        <v>184</v>
      </c>
      <c r="B27" s="8" t="s">
        <v>185</v>
      </c>
      <c r="C27" s="9" t="s">
        <v>17</v>
      </c>
      <c r="D27" s="9"/>
    </row>
    <row r="28" customFormat="false" ht="15" hidden="false" customHeight="false" outlineLevel="0" collapsed="false">
      <c r="A28" s="18" t="s">
        <v>186</v>
      </c>
      <c r="B28" s="8" t="s">
        <v>187</v>
      </c>
      <c r="C28" s="9" t="s">
        <v>17</v>
      </c>
      <c r="D28" s="9"/>
    </row>
    <row r="29" customFormat="false" ht="23.85" hidden="false" customHeight="false" outlineLevel="0" collapsed="false">
      <c r="A29" s="18" t="s">
        <v>188</v>
      </c>
      <c r="B29" s="8" t="s">
        <v>189</v>
      </c>
      <c r="C29" s="9" t="s">
        <v>17</v>
      </c>
      <c r="D29" s="9"/>
    </row>
    <row r="30" customFormat="false" ht="15" hidden="false" customHeight="false" outlineLevel="0" collapsed="false">
      <c r="A30" s="18" t="s">
        <v>190</v>
      </c>
      <c r="B30" s="8" t="s">
        <v>191</v>
      </c>
      <c r="C30" s="9" t="s">
        <v>17</v>
      </c>
      <c r="D30" s="9"/>
    </row>
    <row r="31" customFormat="false" ht="23.85" hidden="false" customHeight="false" outlineLevel="0" collapsed="false">
      <c r="A31" s="18" t="s">
        <v>190</v>
      </c>
      <c r="B31" s="8" t="s">
        <v>192</v>
      </c>
      <c r="C31" s="9" t="s">
        <v>17</v>
      </c>
      <c r="D31" s="9"/>
    </row>
    <row r="32" customFormat="false" ht="15" hidden="false" customHeight="false" outlineLevel="0" collapsed="false">
      <c r="A32" s="18" t="s">
        <v>190</v>
      </c>
      <c r="B32" s="8" t="s">
        <v>193</v>
      </c>
      <c r="C32" s="9" t="s">
        <v>17</v>
      </c>
      <c r="D32" s="9"/>
    </row>
    <row r="33" customFormat="false" ht="23.85" hidden="false" customHeight="false" outlineLevel="0" collapsed="false">
      <c r="A33" s="18" t="s">
        <v>194</v>
      </c>
      <c r="B33" s="8" t="s">
        <v>195</v>
      </c>
      <c r="C33" s="9" t="s">
        <v>17</v>
      </c>
      <c r="D33" s="9"/>
    </row>
    <row r="35" customFormat="false" ht="78" hidden="false" customHeight="true" outlineLevel="0" collapsed="false">
      <c r="A35" s="10" t="s">
        <v>146</v>
      </c>
      <c r="B35" s="10"/>
      <c r="C35" s="10"/>
      <c r="D35" s="10"/>
    </row>
    <row r="36" customFormat="false" ht="27.75" hidden="false" customHeight="true" outlineLevel="0" collapsed="false">
      <c r="A36" s="11" t="s">
        <v>147</v>
      </c>
      <c r="B36" s="11"/>
      <c r="C36" s="11"/>
      <c r="D36" s="11"/>
    </row>
  </sheetData>
  <sheetProtection sheet="true" password="ec2b" objects="true" scenarios="true" formatColumns="false" formatRows="false" sort="false" autoFilter="false"/>
  <mergeCells count="5">
    <mergeCell ref="A6:D6"/>
    <mergeCell ref="A7:D7"/>
    <mergeCell ref="A8:D8"/>
    <mergeCell ref="A35:D35"/>
    <mergeCell ref="A36:D36"/>
  </mergeCells>
  <dataValidations count="1">
    <dataValidation allowBlank="true" errorStyle="stop" operator="between" showDropDown="false" showErrorMessage="false" showInputMessage="false" sqref="C11:C33" type="list">
      <formula1>"Not started,In progress,Done,Not applicable"</formula1>
      <formula2>0</formula2>
    </dataValidation>
  </dataValidations>
  <hyperlinks>
    <hyperlink ref="A8" r:id="rId1" display="Prepared by Ledger Brigade  |  Email: hello@ledgerbrigade.com  |  Website: ledgerbrigade.com"/>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&amp;C&amp;"Times New Roman,Regular"Ledger Brigade | hello@ledgerbrigade.com | ledgerbrigade.com</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2"/>
    <col collapsed="false" customWidth="true" hidden="false" outlineLevel="0" max="3" min="3" style="0" width="14"/>
  </cols>
  <sheetData>
    <row r="1" customFormat="false" ht="15" hidden="false" customHeight="true" outlineLevel="0" collapsed="false"/>
    <row r="2" customFormat="false" ht="15" hidden="false" customHeight="true" outlineLevel="0" collapsed="false"/>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9.7" hidden="false" customHeight="false" outlineLevel="0" collapsed="false">
      <c r="A6" s="1" t="s">
        <v>196</v>
      </c>
      <c r="B6" s="1"/>
      <c r="C6" s="1"/>
    </row>
    <row r="7" customFormat="false" ht="15" hidden="false" customHeight="false" outlineLevel="0" collapsed="false">
      <c r="A7" s="2" t="s">
        <v>197</v>
      </c>
      <c r="B7" s="2"/>
      <c r="C7" s="2"/>
    </row>
    <row r="8" customFormat="false" ht="13.4" hidden="false" customHeight="false" outlineLevel="0" collapsed="false">
      <c r="A8" s="3" t="s">
        <v>2</v>
      </c>
      <c r="B8" s="3"/>
      <c r="C8" s="3"/>
    </row>
    <row r="10" customFormat="false" ht="15" hidden="false" customHeight="false" outlineLevel="0" collapsed="false">
      <c r="A10" s="5" t="s">
        <v>198</v>
      </c>
      <c r="B10" s="5" t="s">
        <v>199</v>
      </c>
      <c r="C10" s="5" t="s">
        <v>6</v>
      </c>
    </row>
    <row r="11" customFormat="false" ht="15" hidden="false" customHeight="false" outlineLevel="0" collapsed="false">
      <c r="A11" s="19" t="n">
        <v>46337</v>
      </c>
      <c r="B11" s="20" t="s">
        <v>200</v>
      </c>
      <c r="C11" s="20" t="str">
        <f aca="false">TEXT(A11,"dddd")</f>
        <v>Wednesday</v>
      </c>
    </row>
    <row r="12" customFormat="false" ht="15" hidden="false" customHeight="false" outlineLevel="0" collapsed="false">
      <c r="A12" s="19" t="n">
        <v>46352</v>
      </c>
      <c r="B12" s="20" t="s">
        <v>201</v>
      </c>
      <c r="C12" s="20" t="str">
        <f aca="false">TEXT(A12,"dddd")</f>
        <v>Thursday</v>
      </c>
    </row>
    <row r="13" customFormat="false" ht="15" hidden="false" customHeight="false" outlineLevel="0" collapsed="false">
      <c r="A13" s="19" t="n">
        <v>46381</v>
      </c>
      <c r="B13" s="20" t="s">
        <v>202</v>
      </c>
      <c r="C13" s="20" t="str">
        <f aca="false">TEXT(A13,"dddd")</f>
        <v>Friday</v>
      </c>
    </row>
    <row r="14" customFormat="false" ht="15" hidden="false" customHeight="false" outlineLevel="0" collapsed="false">
      <c r="A14" s="19" t="n">
        <v>46388</v>
      </c>
      <c r="B14" s="20" t="s">
        <v>203</v>
      </c>
      <c r="C14" s="20" t="str">
        <f aca="false">TEXT(A14,"dddd")</f>
        <v>Friday</v>
      </c>
    </row>
    <row r="15" customFormat="false" ht="15" hidden="false" customHeight="false" outlineLevel="0" collapsed="false">
      <c r="A15" s="19" t="n">
        <v>46405</v>
      </c>
      <c r="B15" s="20" t="s">
        <v>204</v>
      </c>
      <c r="C15" s="20" t="str">
        <f aca="false">TEXT(A15,"dddd")</f>
        <v>Monday</v>
      </c>
    </row>
    <row r="16" customFormat="false" ht="15" hidden="false" customHeight="false" outlineLevel="0" collapsed="false">
      <c r="A16" s="19" t="n">
        <v>46433</v>
      </c>
      <c r="B16" s="20" t="s">
        <v>205</v>
      </c>
      <c r="C16" s="20" t="str">
        <f aca="false">TEXT(A16,"dddd")</f>
        <v>Monday</v>
      </c>
    </row>
    <row r="17" customFormat="false" ht="15" hidden="false" customHeight="false" outlineLevel="0" collapsed="false">
      <c r="A17" s="19" t="n">
        <v>46493</v>
      </c>
      <c r="B17" s="20" t="s">
        <v>206</v>
      </c>
      <c r="C17" s="20" t="str">
        <f aca="false">TEXT(A17,"dddd")</f>
        <v>Friday</v>
      </c>
    </row>
    <row r="18" customFormat="false" ht="15" hidden="false" customHeight="false" outlineLevel="0" collapsed="false">
      <c r="A18" s="19" t="n">
        <v>46538</v>
      </c>
      <c r="B18" s="20" t="s">
        <v>207</v>
      </c>
      <c r="C18" s="20" t="str">
        <f aca="false">TEXT(A18,"dddd")</f>
        <v>Monday</v>
      </c>
    </row>
    <row r="19" customFormat="false" ht="15" hidden="false" customHeight="false" outlineLevel="0" collapsed="false">
      <c r="A19" s="19" t="n">
        <v>46556</v>
      </c>
      <c r="B19" s="20" t="s">
        <v>208</v>
      </c>
      <c r="C19" s="20" t="str">
        <f aca="false">TEXT(A19,"dddd")</f>
        <v>Friday</v>
      </c>
    </row>
    <row r="20" customFormat="false" ht="15" hidden="false" customHeight="false" outlineLevel="0" collapsed="false">
      <c r="A20" s="19" t="n">
        <v>46573</v>
      </c>
      <c r="B20" s="20" t="s">
        <v>209</v>
      </c>
      <c r="C20" s="20" t="str">
        <f aca="false">TEXT(A20,"dddd")</f>
        <v>Monday</v>
      </c>
    </row>
    <row r="21" customFormat="false" ht="15" hidden="false" customHeight="false" outlineLevel="0" collapsed="false">
      <c r="A21" s="19" t="n">
        <v>46636</v>
      </c>
      <c r="B21" s="20" t="s">
        <v>210</v>
      </c>
      <c r="C21" s="20" t="str">
        <f aca="false">TEXT(A21,"dddd")</f>
        <v>Monday</v>
      </c>
    </row>
    <row r="22" customFormat="false" ht="15" hidden="false" customHeight="false" outlineLevel="0" collapsed="false">
      <c r="A22" s="19" t="n">
        <v>46671</v>
      </c>
      <c r="B22" s="20" t="s">
        <v>211</v>
      </c>
      <c r="C22" s="20" t="str">
        <f aca="false">TEXT(A22,"dddd")</f>
        <v>Monday</v>
      </c>
    </row>
    <row r="23" customFormat="false" ht="15" hidden="false" customHeight="false" outlineLevel="0" collapsed="false">
      <c r="A23" s="19" t="n">
        <v>46702</v>
      </c>
      <c r="B23" s="20" t="s">
        <v>200</v>
      </c>
      <c r="C23" s="20" t="str">
        <f aca="false">TEXT(A23,"dddd")</f>
        <v>Thursday</v>
      </c>
    </row>
    <row r="24" customFormat="false" ht="15" hidden="false" customHeight="false" outlineLevel="0" collapsed="false">
      <c r="A24" s="19" t="n">
        <v>46716</v>
      </c>
      <c r="B24" s="20" t="s">
        <v>201</v>
      </c>
      <c r="C24" s="20" t="str">
        <f aca="false">TEXT(A24,"dddd")</f>
        <v>Thursday</v>
      </c>
    </row>
    <row r="25" customFormat="false" ht="15" hidden="false" customHeight="false" outlineLevel="0" collapsed="false">
      <c r="A25" s="19" t="n">
        <v>46745</v>
      </c>
      <c r="B25" s="20" t="s">
        <v>212</v>
      </c>
      <c r="C25" s="20" t="str">
        <f aca="false">TEXT(A25,"dddd")</f>
        <v>Friday</v>
      </c>
    </row>
    <row r="26" customFormat="false" ht="15" hidden="false" customHeight="false" outlineLevel="0" collapsed="false">
      <c r="A26" s="19" t="n">
        <v>46752</v>
      </c>
      <c r="B26" s="20" t="s">
        <v>213</v>
      </c>
      <c r="C26" s="20" t="str">
        <f aca="false">TEXT(A26,"dddd")</f>
        <v>Friday</v>
      </c>
    </row>
    <row r="27" customFormat="false" ht="15" hidden="false" customHeight="false" outlineLevel="0" collapsed="false">
      <c r="A27" s="19" t="n">
        <v>46769</v>
      </c>
      <c r="B27" s="20" t="s">
        <v>204</v>
      </c>
      <c r="C27" s="20" t="str">
        <f aca="false">TEXT(A27,"dddd")</f>
        <v>Monday</v>
      </c>
    </row>
    <row r="28" customFormat="false" ht="15" hidden="false" customHeight="false" outlineLevel="0" collapsed="false">
      <c r="A28" s="19" t="n">
        <v>46804</v>
      </c>
      <c r="B28" s="20" t="s">
        <v>205</v>
      </c>
      <c r="C28" s="20" t="str">
        <f aca="false">TEXT(A28,"dddd")</f>
        <v>Monday</v>
      </c>
    </row>
    <row r="29" customFormat="false" ht="15" hidden="false" customHeight="false" outlineLevel="0" collapsed="false">
      <c r="A29" s="19" t="n">
        <v>46860</v>
      </c>
      <c r="B29" s="20" t="s">
        <v>214</v>
      </c>
      <c r="C29" s="20" t="str">
        <f aca="false">TEXT(A29,"dddd")</f>
        <v>Monday</v>
      </c>
    </row>
    <row r="30" customFormat="false" ht="15" hidden="false" customHeight="false" outlineLevel="0" collapsed="false">
      <c r="A30" s="19" t="n">
        <v>46902</v>
      </c>
      <c r="B30" s="20" t="s">
        <v>207</v>
      </c>
      <c r="C30" s="20" t="str">
        <f aca="false">TEXT(A30,"dddd")</f>
        <v>Monday</v>
      </c>
    </row>
    <row r="31" customFormat="false" ht="15" hidden="false" customHeight="false" outlineLevel="0" collapsed="false">
      <c r="A31" s="19" t="n">
        <v>46923</v>
      </c>
      <c r="B31" s="20" t="s">
        <v>215</v>
      </c>
      <c r="C31" s="20" t="str">
        <f aca="false">TEXT(A31,"dddd")</f>
        <v>Monday</v>
      </c>
    </row>
    <row r="32" customFormat="false" ht="15" hidden="false" customHeight="false" outlineLevel="0" collapsed="false">
      <c r="A32" s="19" t="n">
        <v>46938</v>
      </c>
      <c r="B32" s="20" t="s">
        <v>216</v>
      </c>
      <c r="C32" s="20" t="str">
        <f aca="false">TEXT(A32,"dddd")</f>
        <v>Tuesday</v>
      </c>
    </row>
    <row r="33" customFormat="false" ht="15" hidden="false" customHeight="false" outlineLevel="0" collapsed="false">
      <c r="A33" s="19" t="n">
        <v>47000</v>
      </c>
      <c r="B33" s="20" t="s">
        <v>210</v>
      </c>
      <c r="C33" s="20" t="str">
        <f aca="false">TEXT(A33,"dddd")</f>
        <v>Monday</v>
      </c>
    </row>
    <row r="34" customFormat="false" ht="15" hidden="false" customHeight="false" outlineLevel="0" collapsed="false">
      <c r="A34" s="19" t="n">
        <v>47035</v>
      </c>
      <c r="B34" s="20" t="s">
        <v>211</v>
      </c>
      <c r="C34" s="20" t="str">
        <f aca="false">TEXT(A34,"dddd")</f>
        <v>Monday</v>
      </c>
    </row>
    <row r="35" customFormat="false" ht="15" hidden="false" customHeight="false" outlineLevel="0" collapsed="false">
      <c r="A35" s="19" t="n">
        <v>47067</v>
      </c>
      <c r="B35" s="20" t="s">
        <v>217</v>
      </c>
      <c r="C35" s="20" t="str">
        <f aca="false">TEXT(A35,"dddd")</f>
        <v>Friday</v>
      </c>
    </row>
    <row r="36" customFormat="false" ht="15" hidden="false" customHeight="false" outlineLevel="0" collapsed="false">
      <c r="A36" s="19" t="n">
        <v>47080</v>
      </c>
      <c r="B36" s="20" t="s">
        <v>201</v>
      </c>
      <c r="C36" s="20" t="str">
        <f aca="false">TEXT(A36,"dddd")</f>
        <v>Thursday</v>
      </c>
    </row>
    <row r="37" customFormat="false" ht="15" hidden="false" customHeight="false" outlineLevel="0" collapsed="false">
      <c r="A37" s="19" t="n">
        <v>47112</v>
      </c>
      <c r="B37" s="20" t="s">
        <v>202</v>
      </c>
      <c r="C37" s="20" t="str">
        <f aca="false">TEXT(A37,"dddd")</f>
        <v>Monday</v>
      </c>
    </row>
    <row r="39" customFormat="false" ht="61.5" hidden="false" customHeight="true" outlineLevel="0" collapsed="false">
      <c r="A39" s="4" t="s">
        <v>218</v>
      </c>
      <c r="B39" s="4"/>
      <c r="C39" s="4"/>
    </row>
    <row r="41" customFormat="false" ht="78" hidden="false" customHeight="true" outlineLevel="0" collapsed="false">
      <c r="A41" s="10" t="s">
        <v>146</v>
      </c>
      <c r="B41" s="10"/>
      <c r="C41" s="10"/>
    </row>
    <row r="42" customFormat="false" ht="27.75" hidden="false" customHeight="true" outlineLevel="0" collapsed="false">
      <c r="A42" s="11" t="s">
        <v>147</v>
      </c>
      <c r="B42" s="11"/>
      <c r="C42" s="11"/>
    </row>
  </sheetData>
  <sheetProtection sheet="true" password="ec2b" objects="true" scenarios="true" formatColumns="false" formatRows="false" sort="false" autoFilter="false"/>
  <mergeCells count="6">
    <mergeCell ref="A6:C6"/>
    <mergeCell ref="A7:C7"/>
    <mergeCell ref="A8:C8"/>
    <mergeCell ref="A39:C39"/>
    <mergeCell ref="A41:C41"/>
    <mergeCell ref="A42:C42"/>
  </mergeCells>
  <hyperlinks>
    <hyperlink ref="A8" r:id="rId1" display="Prepared by Ledger Brigade  |  Email: hello@ledgerbrigade.com  |  Website: ledgerbrigade.com"/>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&amp;C&amp;"Times New Roman,Regular"Ledger Brigade | hello@ledgerbrigade.com | ledgerbrigade.com</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2026-10-25T04:11:25Z</dcterms:created>
  <dc:creator>Abhinav Chhabra</dc:creator>
  <dc:description/>
  <dc:language>en-US</dc:language>
  <cp:lastModifiedBy>Abhinav Chhabra</cp:lastModifiedBy>
  <dcterms:modified xsi:type="dcterms:W3CDTF">2026-10-25T04:11:25Z</dcterms:modified>
  <cp:revision>0</cp:revision>
  <dc:subject>US nonprofit compliance deadlines</dc:subject>
  <dc:title>501(c)(3) Compliance Calendar, November 2026 to December 2027</dc:title>
</cp:coreProperties>
</file>

<file path=docProps/custom.xml><?xml version="1.0" encoding="utf-8"?>
<Properties xmlns="http://schemas.openxmlformats.org/officeDocument/2006/custom-properties" xmlns:vt="http://schemas.openxmlformats.org/officeDocument/2006/docPropsVTypes"/>
</file>